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-105" windowWidth="20505" windowHeight="11760" firstSheet="2" activeTab="2"/>
  </bookViews>
  <sheets>
    <sheet name="Приложения №11 (2)" sheetId="10" state="hidden" r:id="rId1"/>
    <sheet name="Приложения №1-1 (2)" sheetId="11" state="hidden" r:id="rId2"/>
    <sheet name="Запрос" sheetId="1" r:id="rId3"/>
    <sheet name="Форма Ценового Предложения" sheetId="12" r:id="rId4"/>
    <sheet name="Приложения №1" sheetId="9" r:id="rId5"/>
    <sheet name="Лист3" sheetId="3" state="hidden" r:id="rId6"/>
  </sheets>
  <definedNames>
    <definedName name="_GoBack" localSheetId="4">#REF!</definedName>
    <definedName name="_GoBack" localSheetId="0">#REF!</definedName>
    <definedName name="_GoBack" localSheetId="1">#REF!</definedName>
    <definedName name="_Hlk100741747" localSheetId="4">'Приложения №1'!#REF!</definedName>
    <definedName name="_Hlk100741811" localSheetId="4">'Приложения №1'!#REF!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9" l="1"/>
  <c r="G6" i="9" l="1"/>
  <c r="J16" i="11" l="1"/>
  <c r="J14" i="11"/>
  <c r="J13" i="11"/>
  <c r="J12" i="11"/>
  <c r="J11" i="11"/>
  <c r="J10" i="11"/>
  <c r="J17" i="11" s="1"/>
  <c r="J12" i="10" l="1"/>
  <c r="J11" i="10"/>
  <c r="J13" i="10" s="1"/>
</calcChain>
</file>

<file path=xl/sharedStrings.xml><?xml version="1.0" encoding="utf-8"?>
<sst xmlns="http://schemas.openxmlformats.org/spreadsheetml/2006/main" count="137" uniqueCount="97">
  <si>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</si>
  <si>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</si>
  <si>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</si>
  <si>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</si>
  <si>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</si>
  <si>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>Ед.изм.</t>
  </si>
  <si>
    <t>Указано в приложении №1</t>
  </si>
  <si>
    <t>Условия поставки (в соответствии с ИНКОТЕРМС 2000)</t>
  </si>
  <si>
    <t>Место поставки товара</t>
  </si>
  <si>
    <t>Размер авансового платежа, %</t>
  </si>
  <si>
    <t>Сумма,  выделенная для закупа, в тенге</t>
  </si>
  <si>
    <t>№ лота</t>
  </si>
  <si>
    <t>Кол-во</t>
  </si>
  <si>
    <t>Технические характеристики товара</t>
  </si>
  <si>
    <t>ГКП на ПХВ «Мангистауская областная больница» Управления здравоохранения Мангистауской области акимата Мангистауской области, адрес: 130000, РК, Мангистауская область город Актау, 26 мкр , 53 зд, аптечный склад Заказчика</t>
  </si>
  <si>
    <t>Цена</t>
  </si>
  <si>
    <t>Утверждаю</t>
  </si>
  <si>
    <t>Расходный материал для полуавтоматический иммуногематологической системы ORTHO Workstation</t>
  </si>
  <si>
    <t>Итого:</t>
  </si>
  <si>
    <t>Наименование товара</t>
  </si>
  <si>
    <t>штука</t>
  </si>
  <si>
    <t>после подписания договора,по заявке Заказчика в течение 10-ти календарных дней.</t>
  </si>
  <si>
    <t>Регулятор скорости инфузиии стерильный</t>
  </si>
  <si>
    <t>Однократного применения с диапазоном скорости введения 10 - 250мл</t>
  </si>
  <si>
    <t xml:space="preserve">Порошок для приготовления суспензии для приема внутрь. Белый или почти белый, тонкий, рыхлый порошок без запаха. </t>
  </si>
  <si>
    <t>Бария сульфат для рентгеноскопии 100 гр.</t>
  </si>
  <si>
    <t>Директор</t>
  </si>
  <si>
    <t>ГКП на ПХВ МОБ</t>
  </si>
  <si>
    <t>Ажмуханов Ж.С.________________</t>
  </si>
  <si>
    <t>Заявка на медицинские изделий на 2021год/2лота.</t>
  </si>
  <si>
    <t>Гл.бухгалтер ____________________ Джартыкова Б.К.</t>
  </si>
  <si>
    <t>Гл.экономист _____________________ Сисембаева Д.Д.</t>
  </si>
  <si>
    <t>И.о.руководитель ОГФ ___________________ Элавова С.Б.</t>
  </si>
  <si>
    <t>рН-электрод</t>
  </si>
  <si>
    <t>Цилиндрический корпус,внутри которого находится ионно-чувствтительный элемент на рН для анализаторов серии АВL800.</t>
  </si>
  <si>
    <t>упак.</t>
  </si>
  <si>
    <t xml:space="preserve">Сыворотка противоботулиническая тип А </t>
  </si>
  <si>
    <t>лошадиная очищеная концентрированная жидкая, р-р для инъекций 10000 МЕ 1 доза, амп. Уп.№5</t>
  </si>
  <si>
    <t xml:space="preserve">Сыворотка противоботулиническая тип В </t>
  </si>
  <si>
    <t>лошадиная очищенная концентрированная жидкая, р-р для инъекций 5000МЕ 1 доза, амп. Уп.№5</t>
  </si>
  <si>
    <t xml:space="preserve">Сыворотка противоботулиническая тип Е </t>
  </si>
  <si>
    <t>лошадиная очищенная концентрированная жидкая, р-р для инъекций 10000МЕ 1 доза, амп. Уп.№5</t>
  </si>
  <si>
    <t>ГКП на ПХВ «Мангистауская областная многопрофильная больница» Управления здравоохранения Мангистауской области акимата Мангистауской области, адрес: 130000, РК, Мангистауская область город Актау, 26 мкр , 53 зд, аптечный склад Заказчика</t>
  </si>
  <si>
    <t xml:space="preserve"> </t>
  </si>
  <si>
    <t>ABO Rh-D/кассета для определения групп крови обратной реакции (анти-А/анти-В/анти-D(анти-RH1)/контроль/разбавитель для пробы обр. реак),100шт/уп. 6 пробирочные  кассеты содержащие стеклянные шарики и реактив.</t>
  </si>
  <si>
    <t>Кассеты для определения резус фактора и группы крови прямой и обратной реакцией   (100 кассет)</t>
  </si>
  <si>
    <t>ГКП на ПХВ МОМБ</t>
  </si>
  <si>
    <t>Ажмуханов Ж.С.____________________</t>
  </si>
  <si>
    <t>Заявка по медицинским изделиям на 2021год.</t>
  </si>
  <si>
    <t>Главный бухгалтер __________________________ Джартыкова Б.К.</t>
  </si>
  <si>
    <t>Главный экономист ____________________________ Сисембаева Д.Д.</t>
  </si>
  <si>
    <t>Приложения №1</t>
  </si>
  <si>
    <t>Условия поставки         (в соответствии с ИНКОТЕРМС 2000)</t>
  </si>
  <si>
    <t>Государственное коммунальное предприятие на праве хозяйственного ведения «Областной стоматологический центр» Управления здравоохранения Мангистауской области акимата Мангистауской области, адрес: 130000,Мангистауская область, г.Актау, 1, медицинский городок, здание стоматологической поликлиники, банковские реквизиты: БИН  071140000840, ИИК KZ4596511F0007806310, БИК IRTYKZKA, АО "ForteBank" г.Актау, в соответствии с Правилами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 бесплатной медицинской помощи и (или) в системе обязательного социального медицинского страхования, фармацевтических услуг и признании утратившими силу некоторых решений Правительства Республики Казахстан  от 07 июня 2023года №110 .</t>
  </si>
  <si>
    <t>№ закупа ____________</t>
  </si>
  <si>
    <t>Способ закупа ____________</t>
  </si>
  <si>
    <t>Лот № _____________</t>
  </si>
  <si>
    <t>№ п/п</t>
  </si>
  <si>
    <t>Содержание ценового предложения на поставку лекарственного средства/медицинского изделия</t>
  </si>
  <si>
    <t>Наименование лекарственного средства или медицинского изделия (международное непатентованное название или состав)</t>
  </si>
  <si>
    <t>Характеристика</t>
  </si>
  <si>
    <t>Единица измерения</t>
  </si>
  <si>
    <t>№ Регистрационного удостоверения (удостоверений)/разрешения на разовый ввоз</t>
  </si>
  <si>
    <t>Торговое наименование лекарственного средства или медицинского изделия</t>
  </si>
  <si>
    <t>Лекарственная форма/характеристика (форма выпуска) по регистрационному удостоверению/разрешению на разовый ввоз</t>
  </si>
  <si>
    <t>Единица измерения по регистрационному удостоверению/разрешению на разовый ввоз</t>
  </si>
  <si>
    <t>Производитель, по регистрационному удостоверению/разрешению на разовый ввоз</t>
  </si>
  <si>
    <t>Страна происхождения по регистрационному удостоверению/разрешению на разовый ввоз</t>
  </si>
  <si>
    <t>Фасовка (количество единиц измерения в упаковке) по регистрационному удостоверению/разрешению на разовый ввоз</t>
  </si>
  <si>
    <t>Цена за единицу в тенге на условиях DDP ИНКОТЕРМС 2020 до пункта (пунктов) доставки/цена с наценкой Единого дистрибьютора (при закупе Единым дистрибьютором)</t>
  </si>
  <si>
    <t>*</t>
  </si>
  <si>
    <t>Количество в единицах измерения (объем)</t>
  </si>
  <si>
    <t>Сумма поставки в тенге на условиях DDP ИНКОТЕРМС 2020 до пункта (пунктов) доставки, включая все расходы потенциального поставщика на транспортировку, страхование, уплату таможенных пошлин, НДС и других налогов, платежей и сборов, другие расходы</t>
  </si>
  <si>
    <t>График поставки</t>
  </si>
  <si>
    <t>* цена потенциального поставщика/цена с учетом наценки Единого дистрибьютора</t>
  </si>
  <si>
    <t>Дата "___" ____________ 20___ г.</t>
  </si>
  <si>
    <t>Должность, Ф.И.О. (при его наличии) _________________ ____________</t>
  </si>
  <si>
    <t>Подпись</t>
  </si>
  <si>
    <t>_________ Печать (при наличии)</t>
  </si>
  <si>
    <t xml:space="preserve">Приложение 2
к правилам организации и
проведения закупа лекарственных
средств, медицинских изделий
и специализированных лечебных
продуктов в рамках гарантированного
объема бесплатной медицинской
помощи, дополнительного объема
медицинской помощи для лиц,
содержащихся в следственных
изоляторах и учреждениях уголовно-
исполнительной (пенитенциарной)
системы, за счет бюджетных средств
и (или) в системе обязательного
социального медицинского страхования,
фармацевтических услуг
Форма
</t>
  </si>
  <si>
    <t>Ценовое предложение потенциального поставщика
_______________________________________
(наименование потенциального поставщика)
на поставку лекарственного средства и (или) медицинского изделия</t>
  </si>
  <si>
    <t>Содержание  (для заполнения потенциальным поставщиком)</t>
  </si>
  <si>
    <t>Со дня заключения Договора, по  заявке Заказчика</t>
  </si>
  <si>
    <t xml:space="preserve">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согласно приложению 2 к настоящим Правилам,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условиям, предусмотренным пунктом 11 настоящих Правил, а также описание и объем фармацевтических услуг.
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согласно приложению 5 и (или) 6 настоящих Правил.
</t>
  </si>
  <si>
    <t>Мангистауская область город Актау, 1а мкр , медицинский городок, здание стоматологической поликлинники,  склад Заказчика</t>
  </si>
  <si>
    <t>Перевязочный пакет ( стерильные) Перевязочный пакет стерильный с одной подушечкой для оказания экстренной первой медицинской помощи при ранениях и ожогах, а также для оказания первой помощи при чрезвычайных ситуациях любого типа</t>
  </si>
  <si>
    <t>Перевязочный пакет ( стерильные)</t>
  </si>
  <si>
    <t>уп</t>
  </si>
  <si>
    <t>шт</t>
  </si>
  <si>
    <t xml:space="preserve">Мгновенный пакет со льдом гипотермический одноразовый </t>
  </si>
  <si>
    <t>Мгновенный пакет со льдом гипотермический одноразовый вместо льда мобильный для сохранения холода, можно использовать от ушибов.</t>
  </si>
  <si>
    <t xml:space="preserve">        № 13 Запрос  ценовых предложений на ИМН  на 2024 год (3 лота)   </t>
  </si>
  <si>
    <t>Вскрытие конвертов с заявками будет осуществлено в 05 августа 2024 года  в 15.30 часов по адресу: 130000, Республика Казахстан, Мангистауская область город Актау, 1а микрорайон здание стоматологической поликлиники, в кабинете директора.</t>
  </si>
  <si>
    <t xml:space="preserve">Заявки на участие в закупе способом запроса ценовых предложений на 2024 год, запечатанные в конверты, представляются потенциальными поставщиками до 12.00  часов 05августа  2024 года по адресу: 130000, Мангистауская область, г.Актау, 1а, медицинский городок, здание стоматологической поликлиники, 4 этаж, кабинет бухгалтерии. </t>
  </si>
  <si>
    <t xml:space="preserve">Индикатор </t>
  </si>
  <si>
    <t>Индикатор ИС - 180 2000 тест с журналом и с липким слоем на обратной стороне индикатора, закрытым защитной бумагой. Представляют собой прямоугольные бумажные полоски с нанесением на одной стороне двух цветных меток (индикаторная метка, эталон сравнения и маркировки)</t>
  </si>
  <si>
    <t xml:space="preserve">Дата начала приема заявок: 31.07.2024г.    Дата окончания приема заявок:  06.08.2024г.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</si>
</sst>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Arial Narrow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b/>
      <sz val="9"/>
      <name val="Arial Narrow"/>
      <family val="2"/>
      <charset val="204"/>
    </font>
    <font>
      <sz val="9"/>
      <color theme="1"/>
      <name val="Arial Narrow"/>
      <family val="2"/>
      <charset val="204"/>
    </font>
    <font>
      <sz val="9"/>
      <name val="Arial Narrow"/>
      <family val="2"/>
      <charset val="204"/>
    </font>
    <font>
      <b/>
      <sz val="11"/>
      <name val="Arial Narrow"/>
      <family val="2"/>
      <charset val="204"/>
    </font>
    <font>
      <sz val="10"/>
      <color rgb="FF000000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222222"/>
      <name val="Arial"/>
      <family val="2"/>
      <charset val="204"/>
    </font>
    <font>
      <sz val="10"/>
      <color theme="1"/>
      <name val="Arial"/>
      <family val="2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name val="Arial Narrow"/>
      <family val="2"/>
      <charset val="204"/>
    </font>
    <font>
      <sz val="14"/>
      <name val="Times New Roman"/>
      <family val="1"/>
      <charset val="204"/>
    </font>
    <font>
      <b/>
      <sz val="14"/>
      <name val="Arial Narrow"/>
      <family val="2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3" fillId="0" borderId="0">
      <alignment horizontal="center"/>
    </xf>
    <xf numFmtId="43" fontId="15" fillId="0" borderId="0" applyFont="0" applyFill="0" applyBorder="0" applyAlignment="0" applyProtection="0"/>
  </cellStyleXfs>
  <cellXfs count="115">
    <xf numFmtId="0" fontId="0" fillId="0" borderId="0" xfId="0"/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3" fontId="6" fillId="4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3" fontId="8" fillId="4" borderId="3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5" fillId="2" borderId="4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vertical="center" wrapText="1"/>
    </xf>
    <xf numFmtId="3" fontId="6" fillId="4" borderId="3" xfId="0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right" wrapText="1"/>
    </xf>
    <xf numFmtId="0" fontId="14" fillId="0" borderId="0" xfId="0" applyFont="1" applyAlignment="1">
      <alignment horizontal="center" vertical="center" wrapText="1"/>
    </xf>
    <xf numFmtId="3" fontId="4" fillId="0" borderId="0" xfId="0" applyNumberFormat="1" applyFont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0" xfId="0" applyFont="1" applyFill="1"/>
    <xf numFmtId="0" fontId="0" fillId="2" borderId="0" xfId="0" applyFill="1"/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/>
    </xf>
    <xf numFmtId="0" fontId="18" fillId="0" borderId="0" xfId="0" applyFont="1" applyAlignment="1">
      <alignment wrapText="1"/>
    </xf>
    <xf numFmtId="0" fontId="18" fillId="0" borderId="0" xfId="0" applyFont="1"/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wrapText="1"/>
    </xf>
    <xf numFmtId="0" fontId="21" fillId="0" borderId="1" xfId="0" applyFont="1" applyBorder="1" applyAlignment="1">
      <alignment horizontal="left" vertical="top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16" fillId="0" borderId="1" xfId="0" applyFont="1" applyBorder="1" applyAlignment="1">
      <alignment vertical="center" wrapText="1"/>
    </xf>
    <xf numFmtId="0" fontId="22" fillId="2" borderId="0" xfId="0" applyFont="1" applyFill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23" fillId="2" borderId="0" xfId="0" applyFont="1" applyFill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7" fillId="3" borderId="3" xfId="0" applyFont="1" applyFill="1" applyBorder="1" applyAlignment="1">
      <alignment horizontal="center" vertical="center" wrapText="1"/>
    </xf>
    <xf numFmtId="3" fontId="17" fillId="4" borderId="3" xfId="0" applyNumberFormat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justify" vertical="center"/>
    </xf>
    <xf numFmtId="0" fontId="27" fillId="0" borderId="7" xfId="0" applyFont="1" applyBorder="1" applyAlignment="1">
      <alignment horizontal="justify" vertical="center"/>
    </xf>
    <xf numFmtId="0" fontId="19" fillId="0" borderId="8" xfId="0" applyFont="1" applyBorder="1" applyAlignment="1">
      <alignment vertical="center" wrapText="1"/>
    </xf>
    <xf numFmtId="0" fontId="27" fillId="0" borderId="0" xfId="0" applyFont="1" applyBorder="1" applyAlignment="1">
      <alignment horizontal="justify" vertical="center"/>
    </xf>
    <xf numFmtId="0" fontId="17" fillId="0" borderId="0" xfId="0" applyFont="1" applyAlignment="1">
      <alignment horizontal="center" vertical="center" wrapText="1"/>
    </xf>
    <xf numFmtId="43" fontId="22" fillId="0" borderId="0" xfId="3" applyFont="1" applyAlignment="1">
      <alignment horizontal="center" vertical="center" wrapText="1"/>
    </xf>
    <xf numFmtId="43" fontId="17" fillId="0" borderId="0" xfId="3" applyFont="1" applyAlignment="1">
      <alignment horizontal="center" vertical="center" wrapText="1"/>
    </xf>
    <xf numFmtId="43" fontId="17" fillId="3" borderId="3" xfId="3" applyFont="1" applyFill="1" applyBorder="1" applyAlignment="1">
      <alignment horizontal="center" vertical="center" wrapText="1"/>
    </xf>
    <xf numFmtId="43" fontId="4" fillId="0" borderId="0" xfId="3" applyFont="1" applyAlignment="1">
      <alignment horizontal="center" vertical="center" wrapText="1"/>
    </xf>
    <xf numFmtId="43" fontId="17" fillId="0" borderId="0" xfId="3" applyFont="1" applyAlignment="1">
      <alignment vertical="center" wrapText="1"/>
    </xf>
    <xf numFmtId="43" fontId="17" fillId="0" borderId="0" xfId="3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17" fillId="3" borderId="3" xfId="0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3" fontId="25" fillId="2" borderId="1" xfId="3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 wrapText="1"/>
    </xf>
    <xf numFmtId="0" fontId="29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13" fillId="0" borderId="0" xfId="0" applyFont="1" applyAlignment="1">
      <alignment horizontal="left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8" fillId="0" borderId="4" xfId="0" applyFont="1" applyBorder="1" applyAlignment="1">
      <alignment horizontal="left" vertical="center" wrapText="1"/>
    </xf>
    <xf numFmtId="0" fontId="28" fillId="0" borderId="6" xfId="0" applyFont="1" applyBorder="1" applyAlignment="1">
      <alignment horizontal="left" vertical="center" wrapText="1"/>
    </xf>
    <xf numFmtId="0" fontId="17" fillId="6" borderId="2" xfId="0" applyFont="1" applyFill="1" applyBorder="1" applyAlignment="1">
      <alignment horizontal="center" wrapText="1"/>
    </xf>
    <xf numFmtId="0" fontId="17" fillId="6" borderId="5" xfId="0" applyFont="1" applyFill="1" applyBorder="1" applyAlignment="1">
      <alignment horizontal="center" wrapText="1"/>
    </xf>
    <xf numFmtId="0" fontId="20" fillId="0" borderId="0" xfId="0" applyFont="1" applyAlignment="1">
      <alignment horizontal="center" wrapText="1"/>
    </xf>
    <xf numFmtId="0" fontId="20" fillId="0" borderId="0" xfId="0" applyFont="1" applyAlignment="1">
      <alignment horizontal="right" wrapText="1"/>
    </xf>
    <xf numFmtId="0" fontId="20" fillId="0" borderId="0" xfId="0" applyFont="1" applyAlignment="1">
      <alignment horizontal="left" wrapText="1"/>
    </xf>
    <xf numFmtId="0" fontId="20" fillId="0" borderId="0" xfId="0" applyFont="1" applyBorder="1" applyAlignment="1">
      <alignment horizontal="left" wrapText="1"/>
    </xf>
    <xf numFmtId="0" fontId="20" fillId="0" borderId="8" xfId="0" applyFont="1" applyBorder="1" applyAlignment="1">
      <alignment horizontal="left" wrapText="1"/>
    </xf>
    <xf numFmtId="0" fontId="2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4" xfId="1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zoomScale="110" zoomScaleNormal="110" workbookViewId="0">
      <selection activeCell="A3" sqref="A3:J19"/>
    </sheetView>
  </sheetViews>
  <sheetFormatPr defaultRowHeight="15" x14ac:dyDescent="0.25"/>
  <cols>
    <col min="1" max="1" width="5.7109375" style="6" customWidth="1"/>
    <col min="2" max="2" width="24.7109375" style="10" customWidth="1"/>
    <col min="3" max="3" width="43" style="10" customWidth="1"/>
    <col min="4" max="4" width="8.42578125" style="10" customWidth="1"/>
    <col min="5" max="5" width="9.7109375" style="10" customWidth="1"/>
    <col min="6" max="6" width="19.7109375" style="11" customWidth="1"/>
    <col min="7" max="7" width="28.85546875" style="12" customWidth="1"/>
    <col min="8" max="8" width="10.42578125" style="11" customWidth="1"/>
    <col min="9" max="9" width="10.5703125" style="21" customWidth="1"/>
    <col min="10" max="10" width="12.5703125" style="11" customWidth="1"/>
  </cols>
  <sheetData>
    <row r="2" spans="1:10" x14ac:dyDescent="0.25">
      <c r="A2" s="3"/>
      <c r="B2" s="7"/>
      <c r="C2" s="7"/>
      <c r="D2" s="7"/>
      <c r="E2" s="7"/>
      <c r="F2" s="8"/>
      <c r="G2" s="92"/>
      <c r="H2" s="92"/>
      <c r="I2" s="19"/>
      <c r="J2" s="8"/>
    </row>
    <row r="3" spans="1:10" x14ac:dyDescent="0.25">
      <c r="A3" s="3"/>
      <c r="B3" s="7"/>
      <c r="C3" s="7"/>
      <c r="D3" s="7"/>
      <c r="E3" s="7"/>
      <c r="F3" s="8"/>
      <c r="G3" s="92" t="s">
        <v>16</v>
      </c>
      <c r="H3" s="92"/>
      <c r="I3" s="92"/>
      <c r="J3" s="8"/>
    </row>
    <row r="4" spans="1:10" x14ac:dyDescent="0.25">
      <c r="A4" s="3"/>
      <c r="B4" s="7"/>
      <c r="C4" s="7"/>
      <c r="D4" s="7"/>
      <c r="E4" s="7"/>
      <c r="F4" s="8"/>
      <c r="G4" s="22" t="s">
        <v>26</v>
      </c>
      <c r="H4" s="22"/>
      <c r="I4" s="22"/>
      <c r="J4" s="8"/>
    </row>
    <row r="5" spans="1:10" x14ac:dyDescent="0.25">
      <c r="A5" s="3"/>
      <c r="B5" s="7"/>
      <c r="C5" s="7"/>
      <c r="D5" s="7"/>
      <c r="E5" s="7"/>
      <c r="F5" s="8"/>
      <c r="G5" s="22" t="s">
        <v>27</v>
      </c>
      <c r="H5" s="22"/>
      <c r="I5" s="22"/>
      <c r="J5" s="8"/>
    </row>
    <row r="6" spans="1:10" x14ac:dyDescent="0.25">
      <c r="A6" s="3"/>
      <c r="B6" s="7"/>
      <c r="C6" s="7"/>
      <c r="D6" s="7"/>
      <c r="E6" s="7"/>
      <c r="F6" s="8"/>
      <c r="G6" s="22" t="s">
        <v>28</v>
      </c>
      <c r="H6" s="24"/>
      <c r="I6" s="19"/>
      <c r="J6" s="8"/>
    </row>
    <row r="7" spans="1:10" x14ac:dyDescent="0.25">
      <c r="A7" s="3"/>
      <c r="B7" s="7"/>
      <c r="C7" s="7"/>
      <c r="D7" s="7"/>
      <c r="E7" s="7"/>
      <c r="F7" s="8"/>
      <c r="G7" s="22"/>
      <c r="H7" s="24"/>
      <c r="I7" s="19"/>
      <c r="J7" s="8"/>
    </row>
    <row r="8" spans="1:10" x14ac:dyDescent="0.25">
      <c r="A8" s="3"/>
      <c r="B8" s="7"/>
      <c r="C8" s="23" t="s">
        <v>29</v>
      </c>
      <c r="D8" s="7"/>
      <c r="E8" s="7"/>
      <c r="F8" s="8"/>
      <c r="G8" s="22"/>
      <c r="H8" s="24"/>
      <c r="I8" s="19"/>
      <c r="J8" s="8"/>
    </row>
    <row r="9" spans="1:10" x14ac:dyDescent="0.25">
      <c r="A9" s="3"/>
      <c r="B9" s="7"/>
      <c r="C9" s="7"/>
      <c r="D9" s="7"/>
      <c r="E9" s="7"/>
      <c r="F9" s="8"/>
      <c r="G9" s="24"/>
      <c r="H9" s="24"/>
      <c r="I9" s="19"/>
      <c r="J9" s="8"/>
    </row>
    <row r="10" spans="1:10" ht="61.5" customHeight="1" x14ac:dyDescent="0.25">
      <c r="A10" s="4" t="s">
        <v>11</v>
      </c>
      <c r="B10" s="17" t="s">
        <v>19</v>
      </c>
      <c r="C10" s="18" t="s">
        <v>13</v>
      </c>
      <c r="D10" s="18" t="s">
        <v>5</v>
      </c>
      <c r="E10" s="4" t="s">
        <v>12</v>
      </c>
      <c r="F10" s="5" t="s">
        <v>7</v>
      </c>
      <c r="G10" s="5" t="s">
        <v>8</v>
      </c>
      <c r="H10" s="5" t="s">
        <v>9</v>
      </c>
      <c r="I10" s="37" t="s">
        <v>15</v>
      </c>
      <c r="J10" s="4" t="s">
        <v>10</v>
      </c>
    </row>
    <row r="11" spans="1:10" ht="95.25" customHeight="1" x14ac:dyDescent="0.25">
      <c r="A11" s="27">
        <v>1</v>
      </c>
      <c r="B11" s="25" t="s">
        <v>22</v>
      </c>
      <c r="C11" s="28" t="s">
        <v>23</v>
      </c>
      <c r="D11" s="25" t="s">
        <v>20</v>
      </c>
      <c r="E11" s="25">
        <v>2000</v>
      </c>
      <c r="F11" s="29" t="s">
        <v>21</v>
      </c>
      <c r="G11" s="29" t="s">
        <v>14</v>
      </c>
      <c r="H11" s="30">
        <v>0</v>
      </c>
      <c r="I11" s="34">
        <v>700</v>
      </c>
      <c r="J11" s="33">
        <f>I11*E11</f>
        <v>1400000</v>
      </c>
    </row>
    <row r="12" spans="1:10" ht="100.5" customHeight="1" x14ac:dyDescent="0.25">
      <c r="A12" s="2">
        <v>2</v>
      </c>
      <c r="B12" s="32" t="s">
        <v>25</v>
      </c>
      <c r="C12" s="25" t="s">
        <v>24</v>
      </c>
      <c r="D12" s="25" t="s">
        <v>20</v>
      </c>
      <c r="E12" s="25">
        <v>380</v>
      </c>
      <c r="F12" s="29" t="s">
        <v>21</v>
      </c>
      <c r="G12" s="29" t="s">
        <v>14</v>
      </c>
      <c r="H12" s="25">
        <v>0</v>
      </c>
      <c r="I12" s="35">
        <v>750</v>
      </c>
      <c r="J12" s="31">
        <f>I12*E12</f>
        <v>285000</v>
      </c>
    </row>
    <row r="13" spans="1:10" x14ac:dyDescent="0.25">
      <c r="A13" s="2"/>
      <c r="B13" s="25" t="s">
        <v>18</v>
      </c>
      <c r="C13" s="25"/>
      <c r="D13" s="25"/>
      <c r="E13" s="25"/>
      <c r="F13" s="9"/>
      <c r="G13" s="26"/>
      <c r="H13" s="9"/>
      <c r="I13" s="13"/>
      <c r="J13" s="36">
        <f>SUM(J11:J12)</f>
        <v>1685000</v>
      </c>
    </row>
    <row r="15" spans="1:10" x14ac:dyDescent="0.25">
      <c r="C15" s="93" t="s">
        <v>30</v>
      </c>
      <c r="D15" s="93"/>
      <c r="E15" s="93"/>
    </row>
    <row r="16" spans="1:10" x14ac:dyDescent="0.25">
      <c r="C16" s="15"/>
      <c r="D16" s="15"/>
      <c r="E16" s="15"/>
    </row>
    <row r="17" spans="3:5" x14ac:dyDescent="0.25">
      <c r="C17" s="93" t="s">
        <v>31</v>
      </c>
      <c r="D17" s="93"/>
      <c r="E17" s="93"/>
    </row>
    <row r="18" spans="3:5" x14ac:dyDescent="0.25">
      <c r="C18" s="15"/>
      <c r="D18" s="15"/>
      <c r="E18" s="15"/>
    </row>
    <row r="19" spans="3:5" ht="25.5" customHeight="1" x14ac:dyDescent="0.25">
      <c r="C19" s="94" t="s">
        <v>32</v>
      </c>
      <c r="D19" s="94"/>
      <c r="E19" s="15"/>
    </row>
  </sheetData>
  <mergeCells count="5">
    <mergeCell ref="G2:H2"/>
    <mergeCell ref="G3:I3"/>
    <mergeCell ref="C17:E17"/>
    <mergeCell ref="C15:E15"/>
    <mergeCell ref="C19:D19"/>
  </mergeCells>
  <pageMargins left="0.23622047244094491" right="0.35433070866141736" top="0.23" bottom="0.19685039370078741" header="0.19685039370078741" footer="0.19685039370078741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3"/>
  <sheetViews>
    <sheetView zoomScale="110" zoomScaleNormal="110" workbookViewId="0">
      <selection activeCell="A3" sqref="A3:J22"/>
    </sheetView>
  </sheetViews>
  <sheetFormatPr defaultRowHeight="15" x14ac:dyDescent="0.25"/>
  <cols>
    <col min="1" max="1" width="5.7109375" style="6" customWidth="1"/>
    <col min="2" max="2" width="24.7109375" style="10" customWidth="1"/>
    <col min="3" max="3" width="43" style="10" customWidth="1"/>
    <col min="4" max="4" width="8.42578125" style="10" customWidth="1"/>
    <col min="5" max="5" width="9.7109375" style="10" customWidth="1"/>
    <col min="6" max="6" width="19.7109375" style="11" customWidth="1"/>
    <col min="7" max="7" width="28.85546875" style="12" customWidth="1"/>
    <col min="8" max="8" width="10.42578125" style="11" customWidth="1"/>
    <col min="9" max="9" width="10.5703125" style="21" customWidth="1"/>
    <col min="10" max="10" width="14.5703125" style="11" customWidth="1"/>
  </cols>
  <sheetData>
    <row r="3" spans="1:10" ht="24.75" customHeight="1" x14ac:dyDescent="0.25">
      <c r="A3" s="3"/>
      <c r="B3" s="7"/>
      <c r="C3" s="7"/>
      <c r="D3" s="7"/>
      <c r="E3" s="7"/>
      <c r="F3" s="8"/>
      <c r="G3" s="95" t="s">
        <v>26</v>
      </c>
      <c r="H3" s="95"/>
      <c r="I3" s="95"/>
      <c r="J3" s="8"/>
    </row>
    <row r="4" spans="1:10" ht="20.25" customHeight="1" x14ac:dyDescent="0.25">
      <c r="A4" s="3"/>
      <c r="B4" s="7"/>
      <c r="C4" s="7"/>
      <c r="D4" s="7"/>
      <c r="E4" s="7"/>
      <c r="F4" s="8"/>
      <c r="G4" s="42" t="s">
        <v>46</v>
      </c>
      <c r="H4" s="43"/>
      <c r="I4" s="44"/>
      <c r="J4" s="8"/>
    </row>
    <row r="5" spans="1:10" ht="18.75" customHeight="1" x14ac:dyDescent="0.25">
      <c r="A5" s="3"/>
      <c r="B5" s="7"/>
      <c r="C5" s="7"/>
      <c r="D5" s="7"/>
      <c r="E5" s="7"/>
      <c r="F5" s="8"/>
      <c r="G5" s="95" t="s">
        <v>47</v>
      </c>
      <c r="H5" s="95"/>
      <c r="I5" s="44"/>
      <c r="J5" s="8"/>
    </row>
    <row r="6" spans="1:10" ht="18.75" customHeight="1" x14ac:dyDescent="0.25">
      <c r="A6" s="3"/>
      <c r="B6" s="7"/>
      <c r="C6" s="7"/>
      <c r="D6" s="7"/>
      <c r="E6" s="7"/>
      <c r="F6" s="8"/>
      <c r="G6" s="42"/>
      <c r="H6" s="42"/>
      <c r="I6" s="44"/>
      <c r="J6" s="8"/>
    </row>
    <row r="7" spans="1:10" ht="18.75" customHeight="1" x14ac:dyDescent="0.25">
      <c r="A7" s="3"/>
      <c r="B7" s="7"/>
      <c r="C7" s="100" t="s">
        <v>48</v>
      </c>
      <c r="D7" s="100"/>
      <c r="E7" s="100"/>
      <c r="F7" s="100"/>
      <c r="G7" s="100"/>
      <c r="H7" s="22"/>
      <c r="I7" s="19"/>
      <c r="J7" s="8"/>
    </row>
    <row r="8" spans="1:10" ht="18.75" customHeight="1" x14ac:dyDescent="0.25">
      <c r="A8" s="3"/>
      <c r="B8" s="7"/>
      <c r="C8" s="7"/>
      <c r="D8" s="7"/>
      <c r="E8" s="7"/>
      <c r="F8" s="8"/>
      <c r="G8" s="22"/>
      <c r="H8" s="22"/>
      <c r="I8" s="19"/>
      <c r="J8" s="8"/>
    </row>
    <row r="9" spans="1:10" ht="61.5" customHeight="1" x14ac:dyDescent="0.25">
      <c r="A9" s="4" t="s">
        <v>11</v>
      </c>
      <c r="B9" s="17" t="s">
        <v>19</v>
      </c>
      <c r="C9" s="18" t="s">
        <v>13</v>
      </c>
      <c r="D9" s="18" t="s">
        <v>5</v>
      </c>
      <c r="E9" s="4" t="s">
        <v>12</v>
      </c>
      <c r="F9" s="5" t="s">
        <v>7</v>
      </c>
      <c r="G9" s="5" t="s">
        <v>8</v>
      </c>
      <c r="H9" s="5" t="s">
        <v>9</v>
      </c>
      <c r="I9" s="20" t="s">
        <v>15</v>
      </c>
      <c r="J9" s="4" t="s">
        <v>10</v>
      </c>
    </row>
    <row r="10" spans="1:10" ht="63" customHeight="1" x14ac:dyDescent="0.25">
      <c r="A10" s="27">
        <v>1</v>
      </c>
      <c r="B10" s="25" t="s">
        <v>33</v>
      </c>
      <c r="C10" s="28" t="s">
        <v>34</v>
      </c>
      <c r="D10" s="25" t="s">
        <v>20</v>
      </c>
      <c r="E10" s="25">
        <v>1</v>
      </c>
      <c r="F10" s="29" t="s">
        <v>21</v>
      </c>
      <c r="G10" s="29" t="s">
        <v>42</v>
      </c>
      <c r="H10" s="30">
        <v>0</v>
      </c>
      <c r="I10" s="34">
        <v>1553541</v>
      </c>
      <c r="J10" s="33">
        <f>I10*E10</f>
        <v>1553541</v>
      </c>
    </row>
    <row r="11" spans="1:10" ht="58.5" customHeight="1" x14ac:dyDescent="0.25">
      <c r="A11" s="2">
        <v>2</v>
      </c>
      <c r="B11" s="38" t="s">
        <v>36</v>
      </c>
      <c r="C11" s="39" t="s">
        <v>37</v>
      </c>
      <c r="D11" s="25" t="s">
        <v>35</v>
      </c>
      <c r="E11" s="25">
        <v>5</v>
      </c>
      <c r="F11" s="29" t="s">
        <v>21</v>
      </c>
      <c r="G11" s="29" t="s">
        <v>42</v>
      </c>
      <c r="H11" s="25">
        <v>0</v>
      </c>
      <c r="I11" s="35">
        <v>20000</v>
      </c>
      <c r="J11" s="33">
        <f t="shared" ref="J11:J14" si="0">I11*E11</f>
        <v>100000</v>
      </c>
    </row>
    <row r="12" spans="1:10" ht="60.75" customHeight="1" x14ac:dyDescent="0.25">
      <c r="A12" s="2">
        <v>3</v>
      </c>
      <c r="B12" s="32" t="s">
        <v>38</v>
      </c>
      <c r="C12" s="32" t="s">
        <v>39</v>
      </c>
      <c r="D12" s="25" t="s">
        <v>35</v>
      </c>
      <c r="E12" s="25">
        <v>5</v>
      </c>
      <c r="F12" s="29" t="s">
        <v>21</v>
      </c>
      <c r="G12" s="29" t="s">
        <v>42</v>
      </c>
      <c r="H12" s="25">
        <v>0</v>
      </c>
      <c r="I12" s="25">
        <v>20000</v>
      </c>
      <c r="J12" s="33">
        <f t="shared" si="0"/>
        <v>100000</v>
      </c>
    </row>
    <row r="13" spans="1:10" ht="15" hidden="1" customHeight="1" x14ac:dyDescent="0.25">
      <c r="A13" s="2"/>
      <c r="B13" s="25" t="s">
        <v>18</v>
      </c>
      <c r="C13" s="25"/>
      <c r="D13" s="25" t="s">
        <v>35</v>
      </c>
      <c r="E13" s="25"/>
      <c r="F13" s="9"/>
      <c r="G13" s="26"/>
      <c r="H13" s="9"/>
      <c r="I13" s="25"/>
      <c r="J13" s="33">
        <f t="shared" si="0"/>
        <v>0</v>
      </c>
    </row>
    <row r="14" spans="1:10" ht="51" customHeight="1" x14ac:dyDescent="0.25">
      <c r="A14" s="2">
        <v>4</v>
      </c>
      <c r="B14" s="25" t="s">
        <v>40</v>
      </c>
      <c r="C14" s="25" t="s">
        <v>41</v>
      </c>
      <c r="D14" s="25" t="s">
        <v>35</v>
      </c>
      <c r="E14" s="25">
        <v>5</v>
      </c>
      <c r="F14" s="29" t="s">
        <v>21</v>
      </c>
      <c r="G14" s="29" t="s">
        <v>42</v>
      </c>
      <c r="H14" s="25">
        <v>0</v>
      </c>
      <c r="I14" s="25">
        <v>22000</v>
      </c>
      <c r="J14" s="33">
        <f t="shared" si="0"/>
        <v>110000</v>
      </c>
    </row>
    <row r="15" spans="1:10" ht="35.25" customHeight="1" x14ac:dyDescent="0.25">
      <c r="A15" s="2"/>
      <c r="B15" s="96" t="s">
        <v>17</v>
      </c>
      <c r="C15" s="97"/>
      <c r="D15" s="97"/>
      <c r="E15" s="98"/>
      <c r="F15" s="9"/>
      <c r="G15" s="26"/>
      <c r="H15" s="9"/>
      <c r="I15" s="13"/>
      <c r="J15" s="9"/>
    </row>
    <row r="16" spans="1:10" ht="63.75" customHeight="1" x14ac:dyDescent="0.25">
      <c r="A16" s="2">
        <v>5</v>
      </c>
      <c r="B16" s="25" t="s">
        <v>45</v>
      </c>
      <c r="C16" s="41" t="s">
        <v>44</v>
      </c>
      <c r="D16" s="25" t="s">
        <v>35</v>
      </c>
      <c r="E16" s="25">
        <v>6</v>
      </c>
      <c r="F16" s="29" t="s">
        <v>21</v>
      </c>
      <c r="G16" s="29" t="s">
        <v>42</v>
      </c>
      <c r="H16" s="25">
        <v>0</v>
      </c>
      <c r="I16" s="25">
        <v>176243</v>
      </c>
      <c r="J16" s="31">
        <f>I16*E16</f>
        <v>1057458</v>
      </c>
    </row>
    <row r="17" spans="1:10" ht="20.25" customHeight="1" x14ac:dyDescent="0.25">
      <c r="A17" s="2"/>
      <c r="B17" s="40" t="s">
        <v>18</v>
      </c>
      <c r="C17" s="99"/>
      <c r="D17" s="99"/>
      <c r="E17" s="99"/>
      <c r="F17" s="9"/>
      <c r="G17" s="26"/>
      <c r="H17" s="9"/>
      <c r="I17" s="13"/>
      <c r="J17" s="14">
        <f>SUM(J10:J16)</f>
        <v>2920999</v>
      </c>
    </row>
    <row r="18" spans="1:10" ht="0.75" customHeight="1" x14ac:dyDescent="0.25">
      <c r="B18" s="15"/>
      <c r="C18" s="15"/>
      <c r="D18" s="15"/>
      <c r="E18" s="15"/>
      <c r="J18" s="45"/>
    </row>
    <row r="19" spans="1:10" ht="20.25" customHeight="1" x14ac:dyDescent="0.25">
      <c r="B19" s="15"/>
      <c r="C19" s="15"/>
      <c r="D19" s="15"/>
      <c r="E19" s="15"/>
      <c r="J19" s="45"/>
    </row>
    <row r="20" spans="1:10" ht="25.5" customHeight="1" x14ac:dyDescent="0.25">
      <c r="C20" s="93" t="s">
        <v>49</v>
      </c>
      <c r="D20" s="93"/>
      <c r="E20" s="93"/>
      <c r="F20" s="93"/>
    </row>
    <row r="21" spans="1:10" x14ac:dyDescent="0.25">
      <c r="C21" s="16"/>
      <c r="D21" s="16"/>
      <c r="E21" s="16"/>
    </row>
    <row r="22" spans="1:10" x14ac:dyDescent="0.25">
      <c r="C22" s="93" t="s">
        <v>50</v>
      </c>
      <c r="D22" s="93"/>
      <c r="E22" s="93"/>
      <c r="F22" s="93"/>
    </row>
    <row r="23" spans="1:10" s="10" customFormat="1" ht="13.5" x14ac:dyDescent="0.2">
      <c r="A23" s="6"/>
      <c r="C23" s="10" t="s">
        <v>43</v>
      </c>
      <c r="F23" s="11"/>
      <c r="G23" s="12"/>
      <c r="H23" s="11"/>
      <c r="I23" s="21"/>
      <c r="J23" s="11"/>
    </row>
  </sheetData>
  <mergeCells count="7">
    <mergeCell ref="C22:F22"/>
    <mergeCell ref="G3:I3"/>
    <mergeCell ref="B15:E15"/>
    <mergeCell ref="C17:E17"/>
    <mergeCell ref="G5:H5"/>
    <mergeCell ref="C7:G7"/>
    <mergeCell ref="C20:F20"/>
  </mergeCells>
  <pageMargins left="0.23622047244094491" right="0.35433070866141736" top="0.23622047244094491" bottom="0.19685039370078741" header="0.19685039370078741" footer="0.19685039370078741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B1" zoomScale="90" zoomScaleNormal="90" workbookViewId="0">
      <selection activeCell="C2" sqref="C2:D2"/>
    </sheetView>
  </sheetViews>
  <sheetFormatPr defaultRowHeight="15" x14ac:dyDescent="0.25"/>
  <cols>
    <col min="1" max="1" width="3.85546875" hidden="1" customWidth="1"/>
    <col min="2" max="2" width="0.140625" customWidth="1"/>
    <col min="3" max="3" width="88.140625" style="1" customWidth="1"/>
    <col min="4" max="4" width="96.7109375" customWidth="1"/>
  </cols>
  <sheetData>
    <row r="1" spans="3:9" s="49" customFormat="1" ht="24.75" customHeight="1" x14ac:dyDescent="0.3">
      <c r="C1" s="103" t="s">
        <v>91</v>
      </c>
      <c r="D1" s="103"/>
      <c r="E1" s="48"/>
      <c r="F1" s="48"/>
      <c r="G1" s="48"/>
      <c r="H1" s="48"/>
      <c r="I1" s="48"/>
    </row>
    <row r="2" spans="3:9" s="49" customFormat="1" ht="35.25" customHeight="1" x14ac:dyDescent="0.3">
      <c r="C2" s="104" t="s">
        <v>96</v>
      </c>
      <c r="D2" s="104"/>
      <c r="E2" s="48"/>
      <c r="F2" s="48"/>
      <c r="G2" s="48"/>
      <c r="H2" s="48"/>
      <c r="I2" s="48"/>
    </row>
    <row r="3" spans="3:9" ht="169.5" customHeight="1" x14ac:dyDescent="0.25">
      <c r="C3" s="54" t="s">
        <v>0</v>
      </c>
      <c r="D3" s="59" t="s">
        <v>53</v>
      </c>
    </row>
    <row r="4" spans="3:9" ht="55.5" customHeight="1" x14ac:dyDescent="0.25">
      <c r="C4" s="54" t="s">
        <v>1</v>
      </c>
      <c r="D4" s="51" t="s">
        <v>6</v>
      </c>
    </row>
    <row r="5" spans="3:9" ht="35.25" customHeight="1" x14ac:dyDescent="0.25">
      <c r="C5" s="55" t="s">
        <v>2</v>
      </c>
      <c r="D5" s="50" t="s">
        <v>6</v>
      </c>
    </row>
    <row r="6" spans="3:9" ht="67.5" customHeight="1" x14ac:dyDescent="0.25">
      <c r="C6" s="54" t="s">
        <v>3</v>
      </c>
      <c r="D6" s="72" t="s">
        <v>93</v>
      </c>
    </row>
    <row r="7" spans="3:9" ht="59.25" customHeight="1" x14ac:dyDescent="0.25">
      <c r="C7" s="54" t="s">
        <v>4</v>
      </c>
      <c r="D7" s="73" t="s">
        <v>92</v>
      </c>
    </row>
    <row r="8" spans="3:9" ht="30" customHeight="1" x14ac:dyDescent="0.25">
      <c r="C8" s="74"/>
      <c r="D8" s="75"/>
    </row>
    <row r="9" spans="3:9" ht="152.25" customHeight="1" x14ac:dyDescent="0.25">
      <c r="C9" s="101" t="s">
        <v>83</v>
      </c>
      <c r="D9" s="102"/>
    </row>
    <row r="10" spans="3:9" x14ac:dyDescent="0.25">
      <c r="C10" s="52"/>
      <c r="D10" s="53"/>
    </row>
  </sheetData>
  <mergeCells count="3">
    <mergeCell ref="C9:D9"/>
    <mergeCell ref="C1:D1"/>
    <mergeCell ref="C2:D2"/>
  </mergeCells>
  <pageMargins left="0.28000000000000003" right="0.70866141732283472" top="0.2" bottom="0.2" header="0.2" footer="0.2"/>
  <pageSetup paperSize="9" scale="85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28"/>
  <sheetViews>
    <sheetView topLeftCell="A13" workbookViewId="0">
      <selection activeCell="C3" sqref="C3:D3"/>
    </sheetView>
  </sheetViews>
  <sheetFormatPr defaultRowHeight="15" x14ac:dyDescent="0.25"/>
  <cols>
    <col min="2" max="2" width="10" style="57" customWidth="1"/>
    <col min="3" max="3" width="50.7109375" style="57" customWidth="1"/>
    <col min="4" max="4" width="42.85546875" style="57" customWidth="1"/>
  </cols>
  <sheetData>
    <row r="3" spans="2:4" ht="254.25" customHeight="1" x14ac:dyDescent="0.25">
      <c r="C3" s="106" t="s">
        <v>79</v>
      </c>
      <c r="D3" s="106"/>
    </row>
    <row r="4" spans="2:4" ht="60.75" customHeight="1" x14ac:dyDescent="0.25">
      <c r="B4" s="105" t="s">
        <v>80</v>
      </c>
      <c r="C4" s="105"/>
      <c r="D4" s="105"/>
    </row>
    <row r="5" spans="2:4" ht="21.75" customHeight="1" x14ac:dyDescent="0.25">
      <c r="B5" s="107" t="s">
        <v>54</v>
      </c>
      <c r="C5" s="107"/>
    </row>
    <row r="6" spans="2:4" ht="24" customHeight="1" x14ac:dyDescent="0.25">
      <c r="B6" s="107" t="s">
        <v>55</v>
      </c>
      <c r="C6" s="107"/>
    </row>
    <row r="7" spans="2:4" ht="22.5" customHeight="1" x14ac:dyDescent="0.25">
      <c r="B7" s="108" t="s">
        <v>56</v>
      </c>
      <c r="C7" s="108"/>
    </row>
    <row r="8" spans="2:4" ht="63" customHeight="1" x14ac:dyDescent="0.25">
      <c r="B8" s="56" t="s">
        <v>57</v>
      </c>
      <c r="C8" s="56" t="s">
        <v>58</v>
      </c>
      <c r="D8" s="56" t="s">
        <v>81</v>
      </c>
    </row>
    <row r="9" spans="2:4" ht="38.25" x14ac:dyDescent="0.25">
      <c r="B9" s="56">
        <v>1</v>
      </c>
      <c r="C9" s="56" t="s">
        <v>59</v>
      </c>
      <c r="D9" s="56"/>
    </row>
    <row r="10" spans="2:4" ht="21.75" customHeight="1" x14ac:dyDescent="0.25">
      <c r="B10" s="56">
        <v>2</v>
      </c>
      <c r="C10" s="56" t="s">
        <v>60</v>
      </c>
      <c r="D10" s="56"/>
    </row>
    <row r="11" spans="2:4" ht="24" customHeight="1" x14ac:dyDescent="0.25">
      <c r="B11" s="56">
        <v>3</v>
      </c>
      <c r="C11" s="56" t="s">
        <v>61</v>
      </c>
      <c r="D11" s="56"/>
    </row>
    <row r="12" spans="2:4" ht="47.25" customHeight="1" x14ac:dyDescent="0.25">
      <c r="B12" s="56">
        <v>4</v>
      </c>
      <c r="C12" s="56" t="s">
        <v>62</v>
      </c>
      <c r="D12" s="56"/>
    </row>
    <row r="13" spans="2:4" ht="39" customHeight="1" x14ac:dyDescent="0.25">
      <c r="B13" s="56">
        <v>5</v>
      </c>
      <c r="C13" s="56" t="s">
        <v>63</v>
      </c>
      <c r="D13" s="56"/>
    </row>
    <row r="14" spans="2:4" ht="49.5" customHeight="1" x14ac:dyDescent="0.25">
      <c r="B14" s="56">
        <v>6</v>
      </c>
      <c r="C14" s="56" t="s">
        <v>64</v>
      </c>
      <c r="D14" s="56"/>
    </row>
    <row r="15" spans="2:4" ht="38.25" customHeight="1" x14ac:dyDescent="0.25">
      <c r="B15" s="56">
        <v>7</v>
      </c>
      <c r="C15" s="56" t="s">
        <v>65</v>
      </c>
      <c r="D15" s="56"/>
    </row>
    <row r="16" spans="2:4" ht="39.75" customHeight="1" x14ac:dyDescent="0.25">
      <c r="B16" s="56">
        <v>8</v>
      </c>
      <c r="C16" s="56" t="s">
        <v>66</v>
      </c>
      <c r="D16" s="56"/>
    </row>
    <row r="17" spans="2:4" ht="34.5" customHeight="1" x14ac:dyDescent="0.25">
      <c r="B17" s="56">
        <v>9</v>
      </c>
      <c r="C17" s="56" t="s">
        <v>67</v>
      </c>
      <c r="D17" s="56"/>
    </row>
    <row r="18" spans="2:4" ht="48.75" customHeight="1" x14ac:dyDescent="0.25">
      <c r="B18" s="56">
        <v>10</v>
      </c>
      <c r="C18" s="56" t="s">
        <v>68</v>
      </c>
      <c r="D18" s="56"/>
    </row>
    <row r="19" spans="2:4" ht="56.25" customHeight="1" x14ac:dyDescent="0.25">
      <c r="B19" s="56">
        <v>11</v>
      </c>
      <c r="C19" s="56" t="s">
        <v>69</v>
      </c>
      <c r="D19" s="56" t="s">
        <v>70</v>
      </c>
    </row>
    <row r="20" spans="2:4" ht="23.25" customHeight="1" x14ac:dyDescent="0.25">
      <c r="B20" s="56">
        <v>12</v>
      </c>
      <c r="C20" s="56" t="s">
        <v>71</v>
      </c>
      <c r="D20" s="56"/>
    </row>
    <row r="21" spans="2:4" ht="69.75" customHeight="1" x14ac:dyDescent="0.25">
      <c r="B21" s="56">
        <v>13</v>
      </c>
      <c r="C21" s="56" t="s">
        <v>72</v>
      </c>
      <c r="D21" s="56"/>
    </row>
    <row r="22" spans="2:4" x14ac:dyDescent="0.25">
      <c r="B22" s="56">
        <v>14</v>
      </c>
      <c r="C22" s="56" t="s">
        <v>73</v>
      </c>
      <c r="D22" s="56"/>
    </row>
    <row r="23" spans="2:4" ht="19.5" customHeight="1" x14ac:dyDescent="0.25">
      <c r="B23" s="109" t="s">
        <v>74</v>
      </c>
      <c r="C23" s="109"/>
      <c r="D23" s="109"/>
    </row>
    <row r="24" spans="2:4" ht="19.5" customHeight="1" x14ac:dyDescent="0.25">
      <c r="B24" s="107" t="s">
        <v>75</v>
      </c>
      <c r="C24" s="107"/>
      <c r="D24" s="107"/>
    </row>
    <row r="25" spans="2:4" ht="19.5" customHeight="1" x14ac:dyDescent="0.25">
      <c r="B25" s="107" t="s">
        <v>76</v>
      </c>
      <c r="C25" s="107"/>
      <c r="D25" s="107"/>
    </row>
    <row r="26" spans="2:4" ht="19.5" customHeight="1" x14ac:dyDescent="0.25">
      <c r="B26" s="107" t="s">
        <v>77</v>
      </c>
      <c r="C26" s="107"/>
      <c r="D26" s="58"/>
    </row>
    <row r="27" spans="2:4" ht="19.5" customHeight="1" x14ac:dyDescent="0.25">
      <c r="B27" s="107" t="s">
        <v>78</v>
      </c>
      <c r="C27" s="107"/>
      <c r="D27" s="58"/>
    </row>
    <row r="28" spans="2:4" ht="19.5" customHeight="1" x14ac:dyDescent="0.25"/>
  </sheetData>
  <mergeCells count="10">
    <mergeCell ref="B23:D23"/>
    <mergeCell ref="B24:D24"/>
    <mergeCell ref="B25:D25"/>
    <mergeCell ref="B26:C26"/>
    <mergeCell ref="B27:C27"/>
    <mergeCell ref="B4:D4"/>
    <mergeCell ref="C3:D3"/>
    <mergeCell ref="B5:C5"/>
    <mergeCell ref="B6:C6"/>
    <mergeCell ref="B7:C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F7"/>
  <sheetViews>
    <sheetView zoomScale="70" zoomScaleNormal="70" workbookViewId="0">
      <selection activeCell="F6" sqref="F6"/>
    </sheetView>
  </sheetViews>
  <sheetFormatPr defaultColWidth="8.85546875" defaultRowHeight="15.75" x14ac:dyDescent="0.25"/>
  <cols>
    <col min="1" max="1" width="9.5703125" style="10" customWidth="1"/>
    <col min="2" max="2" width="51.42578125" style="87" customWidth="1"/>
    <col min="3" max="3" width="53.140625" style="88" customWidth="1"/>
    <col min="4" max="4" width="18" style="10" customWidth="1"/>
    <col min="5" max="5" width="17.140625" style="80" customWidth="1"/>
    <col min="6" max="6" width="14.5703125" style="10" customWidth="1"/>
    <col min="7" max="7" width="20.140625" style="80" customWidth="1"/>
    <col min="8" max="8" width="36.85546875" style="10" customWidth="1"/>
    <col min="9" max="9" width="40.140625" style="10" customWidth="1"/>
    <col min="10" max="136" width="9.140625" style="46" customWidth="1"/>
    <col min="137" max="16384" width="8.85546875" style="47"/>
  </cols>
  <sheetData>
    <row r="1" spans="1:136" s="64" customFormat="1" ht="23.25" customHeight="1" x14ac:dyDescent="0.25">
      <c r="A1" s="61"/>
      <c r="B1" s="83"/>
      <c r="C1" s="84"/>
      <c r="D1" s="110"/>
      <c r="E1" s="110"/>
      <c r="F1" s="110"/>
      <c r="G1" s="110"/>
      <c r="H1" s="110"/>
      <c r="I1" s="62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  <c r="CM1" s="63"/>
      <c r="CN1" s="63"/>
      <c r="CO1" s="63"/>
      <c r="CP1" s="63"/>
      <c r="CQ1" s="63"/>
      <c r="CR1" s="63"/>
      <c r="CS1" s="63"/>
      <c r="CT1" s="63"/>
      <c r="CU1" s="63"/>
      <c r="CV1" s="63"/>
      <c r="CW1" s="63"/>
      <c r="CX1" s="63"/>
      <c r="CY1" s="63"/>
      <c r="CZ1" s="63"/>
      <c r="DA1" s="63"/>
      <c r="DB1" s="63"/>
      <c r="DC1" s="63"/>
      <c r="DD1" s="63"/>
      <c r="DE1" s="63"/>
      <c r="DF1" s="63"/>
      <c r="DG1" s="63"/>
      <c r="DH1" s="63"/>
      <c r="DI1" s="63"/>
      <c r="DJ1" s="63"/>
      <c r="DK1" s="63"/>
      <c r="DL1" s="63"/>
      <c r="DM1" s="63"/>
      <c r="DN1" s="63"/>
      <c r="DO1" s="63"/>
      <c r="DP1" s="63"/>
      <c r="DQ1" s="63"/>
      <c r="DR1" s="63"/>
      <c r="DS1" s="63"/>
      <c r="DT1" s="63"/>
      <c r="DU1" s="63"/>
      <c r="DV1" s="63"/>
      <c r="DW1" s="63"/>
      <c r="DX1" s="63"/>
      <c r="DY1" s="63"/>
      <c r="DZ1" s="63"/>
      <c r="EA1" s="63"/>
      <c r="EB1" s="63"/>
      <c r="EC1" s="63"/>
      <c r="ED1" s="63"/>
      <c r="EE1" s="63"/>
      <c r="EF1" s="63"/>
    </row>
    <row r="2" spans="1:136" s="66" customFormat="1" ht="21.75" customHeight="1" x14ac:dyDescent="0.25">
      <c r="A2" s="65"/>
      <c r="B2" s="83"/>
      <c r="C2" s="68"/>
      <c r="E2" s="77"/>
      <c r="G2" s="81"/>
      <c r="H2" s="111" t="s">
        <v>51</v>
      </c>
      <c r="I2" s="111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0"/>
      <c r="BV2" s="60"/>
      <c r="BW2" s="60"/>
      <c r="BX2" s="60"/>
      <c r="BY2" s="60"/>
      <c r="BZ2" s="60"/>
      <c r="CA2" s="60"/>
      <c r="CB2" s="60"/>
      <c r="CC2" s="60"/>
      <c r="CD2" s="60"/>
      <c r="CE2" s="60"/>
      <c r="CF2" s="60"/>
      <c r="CG2" s="60"/>
      <c r="CH2" s="60"/>
      <c r="CI2" s="60"/>
      <c r="CJ2" s="60"/>
      <c r="CK2" s="60"/>
      <c r="CL2" s="60"/>
      <c r="CM2" s="60"/>
      <c r="CN2" s="60"/>
      <c r="CO2" s="60"/>
      <c r="CP2" s="60"/>
      <c r="CQ2" s="60"/>
      <c r="CR2" s="60"/>
      <c r="CS2" s="60"/>
      <c r="CT2" s="60"/>
      <c r="CU2" s="60"/>
      <c r="CV2" s="60"/>
      <c r="CW2" s="60"/>
      <c r="CX2" s="60"/>
      <c r="CY2" s="60"/>
      <c r="CZ2" s="60"/>
      <c r="DA2" s="60"/>
      <c r="DB2" s="60"/>
      <c r="DC2" s="60"/>
      <c r="DD2" s="60"/>
      <c r="DE2" s="60"/>
      <c r="DF2" s="60"/>
      <c r="DG2" s="60"/>
      <c r="DH2" s="60"/>
      <c r="DI2" s="60"/>
      <c r="DJ2" s="60"/>
      <c r="DK2" s="60"/>
      <c r="DL2" s="60"/>
      <c r="DM2" s="60"/>
      <c r="DN2" s="60"/>
      <c r="DO2" s="60"/>
      <c r="DP2" s="60"/>
      <c r="DQ2" s="60"/>
      <c r="DR2" s="60"/>
      <c r="DS2" s="60"/>
      <c r="DT2" s="60"/>
      <c r="DU2" s="60"/>
      <c r="DV2" s="60"/>
      <c r="DW2" s="60"/>
      <c r="DX2" s="60"/>
      <c r="DY2" s="60"/>
      <c r="DZ2" s="60"/>
      <c r="EA2" s="60"/>
      <c r="EB2" s="60"/>
      <c r="EC2" s="60"/>
      <c r="ED2" s="60"/>
      <c r="EE2" s="60"/>
      <c r="EF2" s="60"/>
    </row>
    <row r="3" spans="1:136" s="66" customFormat="1" ht="12.75" customHeight="1" x14ac:dyDescent="0.25">
      <c r="A3" s="65"/>
      <c r="B3" s="83"/>
      <c r="C3" s="68"/>
      <c r="D3" s="67"/>
      <c r="E3" s="78"/>
      <c r="F3" s="76"/>
      <c r="G3" s="82"/>
      <c r="H3" s="67"/>
      <c r="I3" s="68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60"/>
      <c r="DN3" s="60"/>
      <c r="DO3" s="60"/>
      <c r="DP3" s="60"/>
      <c r="DQ3" s="60"/>
      <c r="DR3" s="60"/>
      <c r="DS3" s="60"/>
      <c r="DT3" s="60"/>
      <c r="DU3" s="60"/>
      <c r="DV3" s="60"/>
      <c r="DW3" s="60"/>
      <c r="DX3" s="60"/>
      <c r="DY3" s="60"/>
      <c r="DZ3" s="60"/>
      <c r="EA3" s="60"/>
      <c r="EB3" s="60"/>
      <c r="EC3" s="60"/>
      <c r="ED3" s="60"/>
      <c r="EE3" s="60"/>
      <c r="EF3" s="60"/>
    </row>
    <row r="4" spans="1:136" s="66" customFormat="1" ht="88.5" customHeight="1" x14ac:dyDescent="0.25">
      <c r="A4" s="69" t="s">
        <v>11</v>
      </c>
      <c r="B4" s="85" t="s">
        <v>19</v>
      </c>
      <c r="C4" s="85" t="s">
        <v>13</v>
      </c>
      <c r="D4" s="69" t="s">
        <v>5</v>
      </c>
      <c r="E4" s="79" t="s">
        <v>12</v>
      </c>
      <c r="F4" s="70" t="s">
        <v>15</v>
      </c>
      <c r="G4" s="79" t="s">
        <v>10</v>
      </c>
      <c r="H4" s="70" t="s">
        <v>52</v>
      </c>
      <c r="I4" s="70" t="s">
        <v>8</v>
      </c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60"/>
      <c r="DC4" s="60"/>
      <c r="DD4" s="60"/>
      <c r="DE4" s="60"/>
      <c r="DF4" s="60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/>
      <c r="DW4" s="60"/>
      <c r="DX4" s="60"/>
      <c r="DY4" s="60"/>
      <c r="DZ4" s="60"/>
      <c r="EA4" s="60"/>
      <c r="EB4" s="60"/>
      <c r="EC4" s="60"/>
      <c r="ED4" s="60"/>
      <c r="EE4" s="60"/>
      <c r="EF4" s="60"/>
    </row>
    <row r="5" spans="1:136" s="60" customFormat="1" ht="281.25" customHeight="1" x14ac:dyDescent="0.25">
      <c r="A5" s="71">
        <v>1</v>
      </c>
      <c r="B5" s="90" t="s">
        <v>89</v>
      </c>
      <c r="C5" s="86" t="s">
        <v>90</v>
      </c>
      <c r="D5" s="71" t="s">
        <v>88</v>
      </c>
      <c r="E5" s="89">
        <v>60</v>
      </c>
      <c r="F5" s="89">
        <v>1000</v>
      </c>
      <c r="G5" s="89">
        <v>60000</v>
      </c>
      <c r="H5" s="112" t="s">
        <v>82</v>
      </c>
      <c r="I5" s="112" t="s">
        <v>84</v>
      </c>
    </row>
    <row r="6" spans="1:136" ht="131.25" x14ac:dyDescent="0.25">
      <c r="A6" s="71">
        <v>2</v>
      </c>
      <c r="B6" s="91" t="s">
        <v>86</v>
      </c>
      <c r="C6" s="86" t="s">
        <v>85</v>
      </c>
      <c r="D6" s="71" t="s">
        <v>87</v>
      </c>
      <c r="E6" s="89">
        <v>50</v>
      </c>
      <c r="F6" s="89">
        <v>500</v>
      </c>
      <c r="G6" s="89">
        <f t="shared" ref="G6:G7" si="0">E6*F6</f>
        <v>25000</v>
      </c>
      <c r="H6" s="113"/>
      <c r="I6" s="113"/>
    </row>
    <row r="7" spans="1:136" ht="162" customHeight="1" x14ac:dyDescent="0.25">
      <c r="A7" s="71">
        <v>3</v>
      </c>
      <c r="B7" s="91" t="s">
        <v>94</v>
      </c>
      <c r="C7" s="86" t="s">
        <v>95</v>
      </c>
      <c r="D7" s="71" t="s">
        <v>87</v>
      </c>
      <c r="E7" s="89">
        <v>10</v>
      </c>
      <c r="F7" s="89">
        <v>10000</v>
      </c>
      <c r="G7" s="89">
        <f t="shared" si="0"/>
        <v>100000</v>
      </c>
      <c r="H7" s="114"/>
      <c r="I7" s="114"/>
    </row>
  </sheetData>
  <mergeCells count="4">
    <mergeCell ref="D1:H1"/>
    <mergeCell ref="H2:I2"/>
    <mergeCell ref="I5:I7"/>
    <mergeCell ref="H5:H7"/>
  </mergeCells>
  <pageMargins left="0.23622047244094491" right="0.2" top="0.23" bottom="0.19685039370078741" header="0.24" footer="0.19685039370078741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Приложения №11 (2)</vt:lpstr>
      <vt:lpstr>Приложения №1-1 (2)</vt:lpstr>
      <vt:lpstr>Запрос</vt:lpstr>
      <vt:lpstr>Форма Ценового Предложения</vt:lpstr>
      <vt:lpstr>Приложения №1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2024-07-31T11:37:50Z</dcterms:modified>
</cp:coreProperties>
</file>