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-105" yWindow="-105" windowWidth="20730" windowHeight="11760" firstSheet="2" activeTab="4"/>
  </bookViews>
  <sheets>
    <sheet name="Приложения №11 (2)" sheetId="1" r:id="rId1" state="hidden"/>
    <sheet name="Приложения №1-1 (2)" sheetId="2" r:id="rId2" state="hidden"/>
    <sheet name="Запрос" sheetId="3" r:id="rId3"/>
    <sheet name="Форма Ценового Предложения" sheetId="4" r:id="rId4"/>
    <sheet name="Приложения №1" sheetId="5" r:id="rId5"/>
    <sheet name="Лист3" sheetId="6" r:id="rId6" state="hidden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</workbook>
</file>

<file path=xl/sharedStrings.xml><?xml version="1.0" encoding="utf-8"?>
<sst xmlns="http://schemas.openxmlformats.org/spreadsheetml/2006/main" uniqueCount="93" count="93">
  <si>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</si>
  <si>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</si>
  <si>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</si>
  <si>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</si>
  <si>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</si>
  <si>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</si>
  <si>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</si>
  <si>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</si>
  <si>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</si>
  <si>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</si>
  <si>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</si>
  <si>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</si>
  <si>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</si>
  <si>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</si>
  <si>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</si>
  <si>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</si>
  <si>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</si>
  <si>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</si>
  <si>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</si>
  <si>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</si>
  <si>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</si>
  <si>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</si>
  <si>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</si>
  <si>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</si>
  <si>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</si>
  <si>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</si>
  <si>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</si>
  <si>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</si>
  <si>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</si>
  <si>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</si>
  <si>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</si>
  <si>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</si>
  <si>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</si>
  <si>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</si>
  <si>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</si>
  <si>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</si>
  <si>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</si>
  <si>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</si>
  <si>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</si>
  <si>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</si>
  <si>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</si>
  <si>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</si>
  <si>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</si>
  <si>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</si>
  <si>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</si>
  <si>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</si>
  <si>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</si>
  <si>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</si>
  <si>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</si>
  <si>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</si>
  <si>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</si>
  <si>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</si>
  <si>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</si>
  <si>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</si>
  <si>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</si>
  <si>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</si>
  <si>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</si>
  <si>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</si>
  <si>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</si>
  <si>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</si>
  <si>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</si>
  <si>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</si>
  <si>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</si>
  <si>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</si>
  <si>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</si>
  <si>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</si>
  <si>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</si>
  <si>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</si>
  <si>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</si>
  <si>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</si>
  <si>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</si>
  <si>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</si>
  <si>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</si>
  <si>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</si>
  <si>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</si>
  <si>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</si>
  <si>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</si>
  <si>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</si>
  <si>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</si>
  <si>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</si>
  <si>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</si>
  <si>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</si>
  <si>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</si>
  <si>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шт</t>
  </si>
  <si>
    <t xml:space="preserve">шт </t>
  </si>
  <si>
    <t xml:space="preserve">Винты ортодонтические с двумя направляющие </t>
  </si>
  <si>
    <t xml:space="preserve">Винт расширяющий ортодонтический с 3  направляющими тип А </t>
  </si>
  <si>
    <t xml:space="preserve">        № 16 Повторно Запрос  ценовых предложений на ИМН  на 2024 год (2 лота)   </t>
  </si>
  <si>
    <t xml:space="preserve">Дата начала приема заявок: 04.10.2024г.    Дата окончания приема заявок:  10.10.2024г. 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</si>
  <si>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12.00  часов 10 октября 2024 года по адресу: 130000, Мангистауская область, г.Актау, 1а, медицинский городок, здание стоматологической поликлиники, 4 этаж, кабинет бухгалетрии </t>
  </si>
  <si>
    <t>Вскрытие конвертов с заявками будет осуществлено в 10 октября 2024 года  в 15.00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</si>
  <si>
    <t>комбинированных трансверзальных и сагиттальных перемещений с Y пластинками.
Три независимо контролируемых движения.
С одинаковым расширением по сегментам.
Материал: нержавеющая сталь
Направляющие: усиленные
Размеры: 16 х 6,3 х 3 мм
Максимальное расширение: 4 мм
4х1/4 оборота = 0,35 мм/ сегмент.
Прочность и стабильность конструкции
-Оптимальная ретенция в акриле за счет специальных отверстий в корпусе
-Встроенный ограничитель вращения предотвращает винт от распадения
-Особо точная резьба
-Защита от обратного скручивания
-Удобный съемный держатель
-Стрелка для указания направления поворота
-В комплект входит ключ. Товар согласовать с Заказчиком (зубтехником)</t>
  </si>
  <si>
    <t>Винты ортодонтические с двумя направляющие Комбинация трансверзального и протрузионного винта для рехсекционных пластинок.
Укрепленные направляющие.
Стрелка указывает направления открытия.
Максимальное расширение: 4 мм на сегмент 4 x 1/4 оборота = 0.35 мм  В комплект входит ключ. Согласовать с Заказчиком (зубтехником)</t>
  </si>
</sst>
</file>

<file path=xl/styles.xml><?xml version="1.0" encoding="utf-8"?>
<styleSheet xmlns="http://schemas.openxmlformats.org/spreadsheetml/2006/main">
  <numFmts count="4">
    <numFmt numFmtId="0" formatCode="General"/>
    <numFmt numFmtId="3" formatCode="#,##0"/>
    <numFmt numFmtId="4" formatCode="#,##0.00"/>
    <numFmt numFmtId="164" formatCode="_-* #,##0.00\ _₽_-;\-* #,##0.00\ _₽_-;_-* &quot;-&quot;??\ _₽_-;_-@_-"/>
  </numFmts>
  <fonts count="28">
    <font>
      <name val="Calibri"/>
      <sz val="11"/>
    </font>
    <font>
      <name val="Arial Narrow"/>
      <charset val="204"/>
      <sz val="10"/>
      <color rgb="FF000000"/>
    </font>
    <font>
      <name val="Arial Narrow"/>
      <charset val="204"/>
      <sz val="9"/>
      <color rgb="FF000000"/>
    </font>
    <font>
      <name val="Arial Narrow"/>
      <charset val="204"/>
      <sz val="10"/>
    </font>
    <font>
      <name val="Arial Narrow"/>
      <b/>
      <charset val="204"/>
      <sz val="10"/>
    </font>
    <font>
      <name val="Arial Narrow"/>
      <charset val="204"/>
      <sz val="9"/>
    </font>
    <font>
      <name val="Arial Narrow"/>
      <b/>
      <charset val="204"/>
      <sz val="11"/>
    </font>
    <font>
      <name val="Arial Narrow"/>
      <charset val="204"/>
      <sz val="10"/>
      <color rgb="FF000000"/>
    </font>
    <font>
      <name val="Arial Narrow"/>
      <b/>
      <charset val="204"/>
      <sz val="10"/>
      <color rgb="FF000000"/>
    </font>
    <font>
      <name val="Arial Narrow"/>
      <b/>
      <charset val="204"/>
      <sz val="12"/>
    </font>
    <font>
      <name val="Arial Narrow"/>
      <charset val="204"/>
      <sz val="12"/>
    </font>
    <font>
      <name val="Arial Narrow"/>
      <b/>
      <charset val="204"/>
      <sz val="9"/>
    </font>
    <font>
      <name val="Calibri"/>
      <charset val="204"/>
      <sz val="11"/>
      <color rgb="FF000000"/>
    </font>
    <font>
      <name val="Times New Roman"/>
      <b/>
      <charset val="204"/>
      <sz val="14"/>
    </font>
    <font>
      <name val="Calibri"/>
      <b/>
      <charset val="204"/>
      <sz val="12"/>
      <color rgb="FF000000"/>
    </font>
    <font>
      <name val="Times New Roman"/>
      <charset val="204"/>
      <sz val="11"/>
      <color rgb="FF000000"/>
    </font>
    <font>
      <name val="Times New Roman"/>
      <charset val="204"/>
      <sz val="12"/>
      <color rgb="FF000000"/>
    </font>
    <font>
      <name val="Times New Roman"/>
      <charset val="204"/>
      <sz val="11"/>
      <color rgb="FF000000"/>
    </font>
    <font>
      <name val="Times New Roman"/>
      <charset val="204"/>
      <sz val="12"/>
      <color rgb="FFFF0000"/>
    </font>
    <font>
      <name val="Times New Roman"/>
      <charset val="204"/>
      <sz val="12"/>
    </font>
    <font>
      <name val="Arial"/>
      <charset val="204"/>
      <sz val="11"/>
      <color rgb="FF222222"/>
    </font>
    <font>
      <name val="Arial"/>
      <charset val="204"/>
      <sz val="10"/>
      <color rgb="FF000000"/>
    </font>
    <font>
      <name val="Calibri"/>
      <charset val="204"/>
      <sz val="14"/>
      <color rgb="FF000000"/>
    </font>
    <font>
      <name val="Arial Narrow"/>
      <charset val="204"/>
      <sz val="14"/>
    </font>
    <font>
      <name val="Times New Roman"/>
      <charset val="204"/>
      <sz val="14"/>
    </font>
    <font>
      <name val="Arial Narrow"/>
      <b/>
      <charset val="204"/>
      <sz val="14"/>
    </font>
    <font>
      <name val="Times New Roman"/>
      <charset val="204"/>
      <sz val="14"/>
      <color rgb="FF000000"/>
    </font>
    <font>
      <name val="Calibri"/>
      <charset val="204"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C2D69B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7DDE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64" fontId="27" fillId="0" borderId="0">
      <alignment vertical="top"/>
      <protection locked="0" hidden="0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bottom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bottom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bottom" wrapText="1"/>
    </xf>
    <xf numFmtId="0" fontId="4" fillId="0" borderId="0" xfId="0" applyFont="1" applyAlignment="1">
      <alignment horizontal="right" vertical="bottom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bottom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bottom" wrapText="1"/>
    </xf>
    <xf numFmtId="0" fontId="9" fillId="0" borderId="0" xfId="0" applyFont="1" applyAlignment="1">
      <alignment horizontal="left" vertical="bottom" wrapText="1"/>
    </xf>
    <xf numFmtId="0" fontId="9" fillId="0" borderId="0" xfId="0" applyFont="1" applyAlignment="1">
      <alignment horizontal="right" vertical="bottom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0" xfId="0" applyAlignment="1">
      <alignment vertical="bottom" wrapText="1"/>
    </xf>
    <xf numFmtId="0" fontId="12" fillId="4" borderId="0" xfId="0" applyFill="1" applyAlignment="1">
      <alignment vertical="bottom"/>
    </xf>
    <xf numFmtId="0" fontId="13" fillId="6" borderId="6" xfId="0" applyFont="1" applyFill="1" applyBorder="1" applyAlignment="1">
      <alignment horizontal="center" vertical="bottom" wrapText="1"/>
    </xf>
    <xf numFmtId="0" fontId="14" fillId="4" borderId="0" xfId="0" applyFont="1" applyFill="1" applyAlignment="1">
      <alignment vertical="bottom"/>
    </xf>
    <xf numFmtId="0" fontId="13" fillId="6" borderId="4" xfId="0" applyFont="1" applyFill="1" applyBorder="1" applyAlignment="1">
      <alignment horizontal="center" vertical="bottom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bottom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/>
    </xf>
    <xf numFmtId="0" fontId="18" fillId="0" borderId="7" xfId="0" applyFont="1" applyBorder="1" applyAlignment="1">
      <alignment horizontal="justify" vertical="center"/>
    </xf>
    <xf numFmtId="0" fontId="15" fillId="0" borderId="8" xfId="0" applyFont="1" applyBorder="1" applyAlignment="1">
      <alignment vertical="center" wrapText="1"/>
    </xf>
    <xf numFmtId="0" fontId="18" fillId="0" borderId="0" xfId="0" applyFont="1" applyBorder="1" applyAlignment="1">
      <alignment horizontal="justify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vertical="bottom" wrapText="1"/>
    </xf>
    <xf numFmtId="0" fontId="17" fillId="0" borderId="0" xfId="0" applyFont="1" applyAlignment="1">
      <alignment vertical="bottom"/>
    </xf>
    <xf numFmtId="0" fontId="12" fillId="0" borderId="0" xfId="0" applyFont="1" applyAlignment="1">
      <alignment vertical="bottom"/>
    </xf>
    <xf numFmtId="0" fontId="20" fillId="0" borderId="0" xfId="0" applyFont="1" applyAlignment="1">
      <alignment horizontal="right" vertical="bottom" wrapText="1"/>
    </xf>
    <xf numFmtId="0" fontId="20" fillId="0" borderId="0" xfId="0" applyFont="1" applyAlignment="1">
      <alignment horizontal="center" vertical="bottom" wrapText="1"/>
    </xf>
    <xf numFmtId="0" fontId="20" fillId="0" borderId="0" xfId="0" applyFont="1" applyAlignment="1">
      <alignment horizontal="left" vertical="bottom" wrapText="1"/>
    </xf>
    <xf numFmtId="0" fontId="20" fillId="0" borderId="0" xfId="0" applyFont="1" applyBorder="1" applyAlignment="1">
      <alignment horizontal="left" vertical="bottom" wrapText="1"/>
    </xf>
    <xf numFmtId="0" fontId="21" fillId="0" borderId="1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bottom" wrapText="1"/>
    </xf>
    <xf numFmtId="0" fontId="12" fillId="0" borderId="0" xfId="0" applyFont="1" applyAlignment="1">
      <alignment horizontal="left" vertical="bottom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1" applyFont="1" applyAlignment="1">
      <alignment horizontal="center" vertical="center" wrapText="1"/>
    </xf>
    <xf numFmtId="0" fontId="12" fillId="4" borderId="0" xfId="0" applyFill="1" applyAlignment="1">
      <alignment horizontal="center" vertical="center" wrapText="1"/>
    </xf>
    <xf numFmtId="0" fontId="12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4" fontId="26" fillId="0" borderId="0" xfId="1" applyFont="1" applyAlignment="1">
      <alignment horizontal="center" vertical="center" wrapText="1"/>
    </xf>
    <xf numFmtId="164" fontId="13" fillId="0" borderId="0" xfId="1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64" fontId="13" fillId="2" borderId="2" xfId="1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 wrapText="1"/>
    </xf>
    <xf numFmtId="164" fontId="24" fillId="4" borderId="1" xfId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sharedStrings" Target="sharedStrings.xml"/><Relationship Id="rId8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9"/>
  <sheetViews>
    <sheetView workbookViewId="0" zoomScale="110">
      <selection activeCell="A3" sqref="A3:J19"/>
    </sheetView>
  </sheetViews>
  <sheetFormatPr defaultRowHeight="15.0" defaultColWidth="10"/>
  <cols>
    <col min="1" max="1" customWidth="1" width="5.7109375" style="1"/>
    <col min="2" max="2" customWidth="1" width="24.710938" style="2"/>
    <col min="3" max="3" customWidth="1" width="43.0" style="2"/>
    <col min="4" max="4" customWidth="1" width="8.425781" style="2"/>
    <col min="5" max="5" customWidth="1" width="9.7109375" style="2"/>
    <col min="6" max="6" customWidth="1" width="19.710938" style="3"/>
    <col min="7" max="7" customWidth="1" width="28.855469" style="4"/>
    <col min="8" max="8" customWidth="1" width="10.425781" style="3"/>
    <col min="9" max="9" customWidth="1" width="10.5703125" style="5"/>
    <col min="10" max="10" customWidth="1" width="12.5703125" style="3"/>
    <col min="257" max="16384" width="9" style="0" hidden="0"/>
  </cols>
  <sheetData>
    <row r="2" spans="8:8">
      <c r="A2" s="6"/>
      <c r="B2" s="7"/>
      <c r="C2" s="7"/>
      <c r="D2" s="7"/>
      <c r="E2" s="7"/>
      <c r="F2" s="8"/>
      <c r="G2" s="9"/>
      <c r="H2" s="9"/>
      <c r="I2" s="10"/>
      <c r="J2" s="8"/>
    </row>
    <row r="3" spans="8:8">
      <c r="A3" s="6"/>
      <c r="B3" s="7"/>
      <c r="C3" s="7"/>
      <c r="D3" s="7"/>
      <c r="E3" s="7"/>
      <c r="F3" s="8"/>
      <c r="G3" s="9" t="s">
        <v>16</v>
      </c>
      <c r="H3" s="9"/>
      <c r="I3" s="9"/>
      <c r="J3" s="8"/>
    </row>
    <row r="4" spans="8:8">
      <c r="A4" s="6"/>
      <c r="B4" s="7"/>
      <c r="C4" s="7"/>
      <c r="D4" s="7"/>
      <c r="E4" s="7"/>
      <c r="F4" s="8"/>
      <c r="G4" s="11" t="s">
        <v>26</v>
      </c>
      <c r="H4" s="11"/>
      <c r="I4" s="11"/>
      <c r="J4" s="8"/>
    </row>
    <row r="5" spans="8:8">
      <c r="A5" s="6"/>
      <c r="B5" s="7"/>
      <c r="C5" s="7"/>
      <c r="D5" s="7"/>
      <c r="E5" s="7"/>
      <c r="F5" s="8"/>
      <c r="G5" s="11" t="s">
        <v>27</v>
      </c>
      <c r="H5" s="11"/>
      <c r="I5" s="11"/>
      <c r="J5" s="8"/>
    </row>
    <row r="6" spans="8:8">
      <c r="A6" s="6"/>
      <c r="B6" s="7"/>
      <c r="C6" s="7"/>
      <c r="D6" s="7"/>
      <c r="E6" s="7"/>
      <c r="F6" s="8"/>
      <c r="G6" s="11" t="s">
        <v>28</v>
      </c>
      <c r="H6" s="12"/>
      <c r="I6" s="10"/>
      <c r="J6" s="8"/>
    </row>
    <row r="7" spans="8:8">
      <c r="A7" s="6"/>
      <c r="B7" s="7"/>
      <c r="C7" s="7"/>
      <c r="D7" s="7"/>
      <c r="E7" s="7"/>
      <c r="F7" s="8"/>
      <c r="G7" s="11"/>
      <c r="H7" s="12"/>
      <c r="I7" s="10"/>
      <c r="J7" s="8"/>
    </row>
    <row r="8" spans="8:8">
      <c r="A8" s="6"/>
      <c r="B8" s="7"/>
      <c r="C8" s="13" t="s">
        <v>29</v>
      </c>
      <c r="D8" s="7"/>
      <c r="E8" s="7"/>
      <c r="F8" s="8"/>
      <c r="G8" s="11"/>
      <c r="H8" s="12"/>
      <c r="I8" s="10"/>
      <c r="J8" s="8"/>
    </row>
    <row r="9" spans="8:8">
      <c r="A9" s="6"/>
      <c r="B9" s="7"/>
      <c r="C9" s="7"/>
      <c r="D9" s="7"/>
      <c r="E9" s="7"/>
      <c r="F9" s="8"/>
      <c r="G9" s="12"/>
      <c r="H9" s="12"/>
      <c r="I9" s="10"/>
      <c r="J9" s="8"/>
    </row>
    <row r="10" spans="8:8" ht="61.5" customHeight="1">
      <c r="A10" s="14" t="s">
        <v>11</v>
      </c>
      <c r="B10" s="15" t="s">
        <v>19</v>
      </c>
      <c r="C10" s="16" t="s">
        <v>13</v>
      </c>
      <c r="D10" s="16" t="s">
        <v>5</v>
      </c>
      <c r="E10" s="14" t="s">
        <v>12</v>
      </c>
      <c r="F10" s="17" t="s">
        <v>7</v>
      </c>
      <c r="G10" s="17" t="s">
        <v>8</v>
      </c>
      <c r="H10" s="17" t="s">
        <v>9</v>
      </c>
      <c r="I10" s="18" t="s">
        <v>15</v>
      </c>
      <c r="J10" s="14" t="s">
        <v>10</v>
      </c>
    </row>
    <row r="11" spans="8:8" ht="95.25" customHeight="1">
      <c r="A11" s="19">
        <v>1.0</v>
      </c>
      <c r="B11" s="20" t="s">
        <v>22</v>
      </c>
      <c r="C11" s="21" t="s">
        <v>23</v>
      </c>
      <c r="D11" s="20" t="s">
        <v>20</v>
      </c>
      <c r="E11" s="20">
        <v>2000.0</v>
      </c>
      <c r="F11" s="22" t="s">
        <v>21</v>
      </c>
      <c r="G11" s="22" t="s">
        <v>14</v>
      </c>
      <c r="H11" s="23">
        <v>0.0</v>
      </c>
      <c r="I11" s="24">
        <v>700.0</v>
      </c>
      <c r="J11" s="25">
        <f>I11*E11</f>
        <v>1400000.0</v>
      </c>
    </row>
    <row r="12" spans="8:8" ht="100.5" customHeight="1">
      <c r="A12" s="26">
        <v>2.0</v>
      </c>
      <c r="B12" s="27" t="s">
        <v>25</v>
      </c>
      <c r="C12" s="20" t="s">
        <v>24</v>
      </c>
      <c r="D12" s="20" t="s">
        <v>20</v>
      </c>
      <c r="E12" s="20">
        <v>380.0</v>
      </c>
      <c r="F12" s="22" t="s">
        <v>21</v>
      </c>
      <c r="G12" s="22" t="s">
        <v>14</v>
      </c>
      <c r="H12" s="20">
        <v>0.0</v>
      </c>
      <c r="I12" s="28">
        <v>750.0</v>
      </c>
      <c r="J12" s="29">
        <f>I12*E12</f>
        <v>285000.0</v>
      </c>
    </row>
    <row r="13" spans="8:8">
      <c r="A13" s="26"/>
      <c r="B13" s="20" t="s">
        <v>18</v>
      </c>
      <c r="C13" s="20"/>
      <c r="D13" s="20"/>
      <c r="E13" s="20"/>
      <c r="F13" s="30"/>
      <c r="G13" s="31"/>
      <c r="H13" s="30"/>
      <c r="I13" s="32"/>
      <c r="J13" s="33">
        <f>SUM(J11:J12)</f>
        <v>1685000.0</v>
      </c>
    </row>
    <row r="15" spans="8:8">
      <c r="C15" s="34" t="s">
        <v>30</v>
      </c>
      <c r="D15" s="34"/>
      <c r="E15" s="34"/>
    </row>
    <row r="16" spans="8:8">
      <c r="C16" s="35"/>
      <c r="D16" s="35"/>
      <c r="E16" s="35"/>
    </row>
    <row r="17" spans="8:8">
      <c r="C17" s="34" t="s">
        <v>31</v>
      </c>
      <c r="D17" s="34"/>
      <c r="E17" s="34"/>
    </row>
    <row r="18" spans="8:8">
      <c r="C18" s="35"/>
      <c r="D18" s="35"/>
      <c r="E18" s="35"/>
    </row>
    <row r="19" spans="8:8" ht="25.5" customHeight="1">
      <c r="C19" s="36" t="s">
        <v>32</v>
      </c>
      <c r="D19" s="36"/>
      <c r="E19" s="35"/>
    </row>
  </sheetData>
  <mergeCells count="5">
    <mergeCell ref="G2:H2"/>
    <mergeCell ref="G3:I3"/>
    <mergeCell ref="C17:E17"/>
    <mergeCell ref="C15:E15"/>
    <mergeCell ref="C19:D19"/>
  </mergeCells>
  <pageMargins left="0.2362204724409449" right="0.35433070866141736" top="0.23" bottom="0.1968503937007874" header="0.1968503937007874" footer="0.1968503937007874"/>
  <pageSetup paperSize="9" scale="8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2:K23"/>
  <sheetViews>
    <sheetView workbookViewId="0" zoomScale="110">
      <selection activeCell="A3" sqref="A3:J22"/>
    </sheetView>
  </sheetViews>
  <sheetFormatPr defaultRowHeight="15.0" defaultColWidth="10"/>
  <cols>
    <col min="1" max="1" customWidth="1" width="5.7109375" style="1"/>
    <col min="2" max="2" customWidth="1" width="24.710938" style="2"/>
    <col min="3" max="3" customWidth="1" width="43.0" style="2"/>
    <col min="4" max="4" customWidth="1" width="8.425781" style="2"/>
    <col min="5" max="5" customWidth="1" width="9.7109375" style="2"/>
    <col min="6" max="6" customWidth="1" width="19.710938" style="3"/>
    <col min="7" max="7" customWidth="1" width="28.855469" style="4"/>
    <col min="8" max="8" customWidth="1" width="10.425781" style="3"/>
    <col min="9" max="9" customWidth="1" width="10.5703125" style="5"/>
    <col min="10" max="10" customWidth="1" width="14.5703125" style="3"/>
    <col min="257" max="16384" width="9" style="0" hidden="0"/>
  </cols>
  <sheetData>
    <row r="3" spans="8:8" ht="24.75" customHeight="1">
      <c r="A3" s="6"/>
      <c r="B3" s="7"/>
      <c r="C3" s="7"/>
      <c r="D3" s="7"/>
      <c r="E3" s="7"/>
      <c r="F3" s="8"/>
      <c r="G3" s="37" t="s">
        <v>26</v>
      </c>
      <c r="H3" s="37"/>
      <c r="I3" s="37"/>
      <c r="J3" s="8"/>
    </row>
    <row r="4" spans="8:8" ht="20.25" customHeight="1">
      <c r="A4" s="6"/>
      <c r="B4" s="7"/>
      <c r="C4" s="7"/>
      <c r="D4" s="7"/>
      <c r="E4" s="7"/>
      <c r="F4" s="8"/>
      <c r="G4" s="38" t="s">
        <v>46</v>
      </c>
      <c r="H4" s="39"/>
      <c r="I4" s="40"/>
      <c r="J4" s="8"/>
    </row>
    <row r="5" spans="8:8" ht="18.75" customHeight="1">
      <c r="A5" s="6"/>
      <c r="B5" s="7"/>
      <c r="C5" s="7"/>
      <c r="D5" s="7"/>
      <c r="E5" s="7"/>
      <c r="F5" s="8"/>
      <c r="G5" s="37" t="s">
        <v>47</v>
      </c>
      <c r="H5" s="37"/>
      <c r="I5" s="40"/>
      <c r="J5" s="8"/>
    </row>
    <row r="6" spans="8:8" ht="18.75" customHeight="1">
      <c r="A6" s="6"/>
      <c r="B6" s="7"/>
      <c r="C6" s="7"/>
      <c r="D6" s="7"/>
      <c r="E6" s="7"/>
      <c r="F6" s="8"/>
      <c r="G6" s="38"/>
      <c r="H6" s="38"/>
      <c r="I6" s="40"/>
      <c r="J6" s="8"/>
    </row>
    <row r="7" spans="8:8" ht="18.75" customHeight="1">
      <c r="A7" s="6"/>
      <c r="B7" s="7"/>
      <c r="C7" s="41" t="s">
        <v>48</v>
      </c>
      <c r="D7" s="41"/>
      <c r="E7" s="41"/>
      <c r="F7" s="41"/>
      <c r="G7" s="41"/>
      <c r="H7" s="11"/>
      <c r="I7" s="10"/>
      <c r="J7" s="8"/>
    </row>
    <row r="8" spans="8:8" ht="18.75" customHeight="1">
      <c r="A8" s="6"/>
      <c r="B8" s="7"/>
      <c r="C8" s="7"/>
      <c r="D8" s="7"/>
      <c r="E8" s="7"/>
      <c r="F8" s="8"/>
      <c r="G8" s="11"/>
      <c r="H8" s="11"/>
      <c r="I8" s="10"/>
      <c r="J8" s="8"/>
    </row>
    <row r="9" spans="8:8" ht="61.5" customHeight="1">
      <c r="A9" s="14" t="s">
        <v>11</v>
      </c>
      <c r="B9" s="15" t="s">
        <v>19</v>
      </c>
      <c r="C9" s="16" t="s">
        <v>13</v>
      </c>
      <c r="D9" s="16" t="s">
        <v>5</v>
      </c>
      <c r="E9" s="14" t="s">
        <v>12</v>
      </c>
      <c r="F9" s="17" t="s">
        <v>7</v>
      </c>
      <c r="G9" s="17" t="s">
        <v>8</v>
      </c>
      <c r="H9" s="17" t="s">
        <v>9</v>
      </c>
      <c r="I9" s="42" t="s">
        <v>15</v>
      </c>
      <c r="J9" s="14" t="s">
        <v>10</v>
      </c>
    </row>
    <row r="10" spans="8:8" ht="63.0" customHeight="1">
      <c r="A10" s="19">
        <v>1.0</v>
      </c>
      <c r="B10" s="20" t="s">
        <v>33</v>
      </c>
      <c r="C10" s="21" t="s">
        <v>34</v>
      </c>
      <c r="D10" s="20" t="s">
        <v>20</v>
      </c>
      <c r="E10" s="20">
        <v>1.0</v>
      </c>
      <c r="F10" s="22" t="s">
        <v>21</v>
      </c>
      <c r="G10" s="22" t="s">
        <v>42</v>
      </c>
      <c r="H10" s="23">
        <v>0.0</v>
      </c>
      <c r="I10" s="24">
        <v>1553541.0</v>
      </c>
      <c r="J10" s="25">
        <f>I10*E10</f>
        <v>1553541.0</v>
      </c>
    </row>
    <row r="11" spans="8:8" ht="58.5" customHeight="1">
      <c r="A11" s="26">
        <v>2.0</v>
      </c>
      <c r="B11" s="43" t="s">
        <v>36</v>
      </c>
      <c r="C11" s="44" t="s">
        <v>37</v>
      </c>
      <c r="D11" s="20" t="s">
        <v>35</v>
      </c>
      <c r="E11" s="20">
        <v>5.0</v>
      </c>
      <c r="F11" s="22" t="s">
        <v>21</v>
      </c>
      <c r="G11" s="22" t="s">
        <v>42</v>
      </c>
      <c r="H11" s="20">
        <v>0.0</v>
      </c>
      <c r="I11" s="28">
        <v>20000.0</v>
      </c>
      <c r="J11" s="25">
        <f t="shared" si="0" ref="J11:J14">I11*E11</f>
        <v>100000.0</v>
      </c>
    </row>
    <row r="12" spans="8:8" ht="60.75" customHeight="1">
      <c r="A12" s="26">
        <v>3.0</v>
      </c>
      <c r="B12" s="27" t="s">
        <v>38</v>
      </c>
      <c r="C12" s="27" t="s">
        <v>39</v>
      </c>
      <c r="D12" s="20" t="s">
        <v>35</v>
      </c>
      <c r="E12" s="20">
        <v>5.0</v>
      </c>
      <c r="F12" s="22" t="s">
        <v>21</v>
      </c>
      <c r="G12" s="22" t="s">
        <v>42</v>
      </c>
      <c r="H12" s="20">
        <v>0.0</v>
      </c>
      <c r="I12" s="20">
        <v>20000.0</v>
      </c>
      <c r="J12" s="25">
        <f t="shared" si="0"/>
        <v>100000.0</v>
      </c>
    </row>
    <row r="13" spans="8:8" ht="15.0" hidden="1" customHeight="1">
      <c r="A13" s="26"/>
      <c r="B13" s="20" t="s">
        <v>18</v>
      </c>
      <c r="C13" s="20"/>
      <c r="D13" s="20" t="s">
        <v>35</v>
      </c>
      <c r="E13" s="20"/>
      <c r="F13" s="30"/>
      <c r="G13" s="31"/>
      <c r="H13" s="30"/>
      <c r="I13" s="20"/>
      <c r="J13" s="25">
        <f t="shared" si="0"/>
        <v>0.0</v>
      </c>
    </row>
    <row r="14" spans="8:8" ht="51.0" customHeight="1">
      <c r="A14" s="26">
        <v>4.0</v>
      </c>
      <c r="B14" s="20" t="s">
        <v>40</v>
      </c>
      <c r="C14" s="20" t="s">
        <v>41</v>
      </c>
      <c r="D14" s="20" t="s">
        <v>35</v>
      </c>
      <c r="E14" s="20">
        <v>5.0</v>
      </c>
      <c r="F14" s="22" t="s">
        <v>21</v>
      </c>
      <c r="G14" s="22" t="s">
        <v>42</v>
      </c>
      <c r="H14" s="20">
        <v>0.0</v>
      </c>
      <c r="I14" s="20">
        <v>22000.0</v>
      </c>
      <c r="J14" s="25">
        <f t="shared" si="0"/>
        <v>110000.0</v>
      </c>
    </row>
    <row r="15" spans="8:8" ht="35.25" customHeight="1">
      <c r="A15" s="26"/>
      <c r="B15" s="45" t="s">
        <v>17</v>
      </c>
      <c r="C15" s="46"/>
      <c r="D15" s="46"/>
      <c r="E15" s="47"/>
      <c r="F15" s="30"/>
      <c r="G15" s="31"/>
      <c r="H15" s="30"/>
      <c r="I15" s="32"/>
      <c r="J15" s="30"/>
    </row>
    <row r="16" spans="8:8" ht="63.75" customHeight="1">
      <c r="A16" s="26">
        <v>5.0</v>
      </c>
      <c r="B16" s="20" t="s">
        <v>45</v>
      </c>
      <c r="C16" s="48" t="s">
        <v>44</v>
      </c>
      <c r="D16" s="20" t="s">
        <v>35</v>
      </c>
      <c r="E16" s="20">
        <v>6.0</v>
      </c>
      <c r="F16" s="22" t="s">
        <v>21</v>
      </c>
      <c r="G16" s="22" t="s">
        <v>42</v>
      </c>
      <c r="H16" s="20">
        <v>0.0</v>
      </c>
      <c r="I16" s="20">
        <v>176243.0</v>
      </c>
      <c r="J16" s="29">
        <f>I16*E16</f>
        <v>1057458.0</v>
      </c>
    </row>
    <row r="17" spans="8:8" ht="20.25" customHeight="1">
      <c r="A17" s="26"/>
      <c r="B17" s="49" t="s">
        <v>18</v>
      </c>
      <c r="C17" s="50"/>
      <c r="D17" s="50"/>
      <c r="E17" s="50"/>
      <c r="F17" s="30"/>
      <c r="G17" s="31"/>
      <c r="H17" s="30"/>
      <c r="I17" s="32"/>
      <c r="J17" s="51">
        <f>SUM(J10:J16)</f>
        <v>2920999.0</v>
      </c>
    </row>
    <row r="18" spans="8:8" ht="0.75" customHeight="1">
      <c r="B18" s="35"/>
      <c r="C18" s="35"/>
      <c r="D18" s="35"/>
      <c r="E18" s="35"/>
      <c r="J18" s="52"/>
    </row>
    <row r="19" spans="8:8" ht="20.25" customHeight="1">
      <c r="B19" s="35"/>
      <c r="C19" s="35"/>
      <c r="D19" s="35"/>
      <c r="E19" s="35"/>
      <c r="J19" s="52"/>
    </row>
    <row r="20" spans="8:8" ht="25.5" customHeight="1">
      <c r="C20" s="34" t="s">
        <v>49</v>
      </c>
      <c r="D20" s="34"/>
      <c r="E20" s="34"/>
      <c r="F20" s="34"/>
    </row>
    <row r="21" spans="8:8">
      <c r="C21" s="53"/>
      <c r="D21" s="53"/>
      <c r="E21" s="53"/>
    </row>
    <row r="22" spans="8:8">
      <c r="C22" s="34" t="s">
        <v>50</v>
      </c>
      <c r="D22" s="34"/>
      <c r="E22" s="34"/>
      <c r="F22" s="34"/>
    </row>
    <row r="23" spans="8:8" s="2" ht="13.5" customFormat="1">
      <c r="A23" s="1"/>
      <c r="C23" s="2" t="s">
        <v>43</v>
      </c>
      <c r="F23" s="3"/>
      <c r="G23" s="4"/>
      <c r="H23" s="3"/>
      <c r="I23" s="5"/>
      <c r="J23" s="3"/>
    </row>
  </sheetData>
  <mergeCells count="7">
    <mergeCell ref="C22:F22"/>
    <mergeCell ref="B15:E15"/>
    <mergeCell ref="C17:E17"/>
    <mergeCell ref="C20:F20"/>
    <mergeCell ref="G3:I3"/>
    <mergeCell ref="G5:H5"/>
    <mergeCell ref="C7:G7"/>
  </mergeCells>
  <pageMargins left="0.2362204724409449" right="0.35433070866141736" top="0.2362204724409449" bottom="0.1968503937007874" header="0.1968503937007874" footer="0.1968503937007874"/>
  <pageSetup paperSize="9" scale="8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:J10"/>
  <sheetViews>
    <sheetView workbookViewId="0" topLeftCell="B1" zoomScale="90">
      <selection activeCell="D3" sqref="D3"/>
    </sheetView>
  </sheetViews>
  <sheetFormatPr defaultRowHeight="15.0" defaultColWidth="10"/>
  <cols>
    <col min="1" max="1" hidden="1" width="3.8554688" style="0"/>
    <col min="2" max="2" customWidth="1" width="0.140625" style="0"/>
    <col min="3" max="3" customWidth="1" width="88.140625" style="54"/>
    <col min="4" max="4" customWidth="1" width="96.71094" style="0"/>
    <col min="257" max="16384" width="9" style="0" hidden="0"/>
  </cols>
  <sheetData>
    <row r="1" spans="8:8" s="55" ht="24.75" customFormat="1" customHeight="1">
      <c r="C1" s="56" t="s">
        <v>87</v>
      </c>
      <c r="D1" s="56"/>
      <c r="E1" s="57"/>
      <c r="F1" s="57"/>
      <c r="G1" s="57"/>
      <c r="H1" s="57"/>
      <c r="I1" s="57"/>
    </row>
    <row r="2" spans="8:8" s="55" ht="35.25" customFormat="1" customHeight="1">
      <c r="C2" s="58" t="s">
        <v>88</v>
      </c>
      <c r="D2" s="58"/>
      <c r="E2" s="57"/>
      <c r="F2" s="57"/>
      <c r="G2" s="57"/>
      <c r="H2" s="57"/>
      <c r="I2" s="57"/>
    </row>
    <row r="3" spans="8:8" ht="169.5" customHeight="1">
      <c r="C3" s="59" t="s">
        <v>0</v>
      </c>
      <c r="D3" s="60" t="s">
        <v>53</v>
      </c>
    </row>
    <row r="4" spans="8:8" ht="55.5" customHeight="1">
      <c r="C4" s="59" t="s">
        <v>1</v>
      </c>
      <c r="D4" s="61" t="s">
        <v>6</v>
      </c>
    </row>
    <row r="5" spans="8:8" ht="35.25" customHeight="1">
      <c r="C5" s="62" t="s">
        <v>2</v>
      </c>
      <c r="D5" s="63" t="s">
        <v>6</v>
      </c>
    </row>
    <row r="6" spans="8:8" ht="67.5" customHeight="1">
      <c r="C6" s="59" t="s">
        <v>3</v>
      </c>
      <c r="D6" s="64" t="s">
        <v>89</v>
      </c>
    </row>
    <row r="7" spans="8:8" ht="59.25" customHeight="1">
      <c r="C7" s="59" t="s">
        <v>4</v>
      </c>
      <c r="D7" s="65" t="s">
        <v>90</v>
      </c>
    </row>
    <row r="8" spans="8:8" ht="30.0" customHeight="1">
      <c r="C8" s="66"/>
      <c r="D8" s="67"/>
    </row>
    <row r="9" spans="8:8" ht="152.25" customHeight="1">
      <c r="C9" s="68" t="s">
        <v>82</v>
      </c>
      <c r="D9" s="69"/>
    </row>
    <row r="10" spans="8:8">
      <c r="C10" s="70"/>
      <c r="D10" s="71"/>
    </row>
  </sheetData>
  <mergeCells count="3">
    <mergeCell ref="C9:D9"/>
    <mergeCell ref="C1:D1"/>
    <mergeCell ref="C2:D2"/>
  </mergeCells>
  <pageMargins left="0.28" right="0.7086614173228347" top="0.2" bottom="0.2" header="0.2" footer="0.2"/>
  <pageSetup paperSize="9" scale="85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dimension ref="B2:E28"/>
  <sheetViews>
    <sheetView workbookViewId="0">
      <selection activeCell="C3" sqref="C3:D3"/>
    </sheetView>
  </sheetViews>
  <sheetFormatPr defaultRowHeight="15.0" defaultColWidth="10"/>
  <cols>
    <col min="2" max="2" customWidth="1" width="10.0" style="72"/>
    <col min="3" max="3" customWidth="1" width="50.710938" style="72"/>
    <col min="4" max="4" customWidth="1" width="42.85547" style="72"/>
    <col min="257" max="16384" width="9" style="0" hidden="0"/>
  </cols>
  <sheetData>
    <row r="3" spans="8:8" ht="254.25" customHeight="1">
      <c r="C3" s="73" t="s">
        <v>79</v>
      </c>
      <c r="D3" s="73"/>
    </row>
    <row r="4" spans="8:8" ht="60.75" customHeight="1">
      <c r="B4" s="74" t="s">
        <v>80</v>
      </c>
      <c r="C4" s="74"/>
      <c r="D4" s="74"/>
    </row>
    <row r="5" spans="8:8" ht="21.75" customHeight="1">
      <c r="B5" s="75" t="s">
        <v>54</v>
      </c>
      <c r="C5" s="75"/>
    </row>
    <row r="6" spans="8:8" ht="24.0" customHeight="1">
      <c r="B6" s="75" t="s">
        <v>55</v>
      </c>
      <c r="C6" s="75"/>
    </row>
    <row r="7" spans="8:8" ht="22.5" customHeight="1">
      <c r="B7" s="76" t="s">
        <v>56</v>
      </c>
      <c r="C7" s="76"/>
    </row>
    <row r="8" spans="8:8" ht="63.0" customHeight="1">
      <c r="B8" s="77" t="s">
        <v>57</v>
      </c>
      <c r="C8" s="77" t="s">
        <v>58</v>
      </c>
      <c r="D8" s="77" t="s">
        <v>81</v>
      </c>
    </row>
    <row r="9" spans="8:8" ht="38.25">
      <c r="B9" s="77">
        <v>1.0</v>
      </c>
      <c r="C9" s="77" t="s">
        <v>59</v>
      </c>
      <c r="D9" s="77"/>
    </row>
    <row r="10" spans="8:8" ht="21.75" customHeight="1">
      <c r="B10" s="77">
        <v>2.0</v>
      </c>
      <c r="C10" s="77" t="s">
        <v>60</v>
      </c>
      <c r="D10" s="77"/>
    </row>
    <row r="11" spans="8:8" ht="24.0" customHeight="1">
      <c r="B11" s="77">
        <v>3.0</v>
      </c>
      <c r="C11" s="77" t="s">
        <v>61</v>
      </c>
      <c r="D11" s="77"/>
    </row>
    <row r="12" spans="8:8" ht="47.25" customHeight="1">
      <c r="B12" s="77">
        <v>4.0</v>
      </c>
      <c r="C12" s="77" t="s">
        <v>62</v>
      </c>
      <c r="D12" s="77"/>
    </row>
    <row r="13" spans="8:8" ht="39.0" customHeight="1">
      <c r="B13" s="77">
        <v>5.0</v>
      </c>
      <c r="C13" s="77" t="s">
        <v>63</v>
      </c>
      <c r="D13" s="77"/>
    </row>
    <row r="14" spans="8:8" ht="49.5" customHeight="1">
      <c r="B14" s="77">
        <v>6.0</v>
      </c>
      <c r="C14" s="77" t="s">
        <v>64</v>
      </c>
      <c r="D14" s="77"/>
    </row>
    <row r="15" spans="8:8" ht="38.25" customHeight="1">
      <c r="B15" s="77">
        <v>7.0</v>
      </c>
      <c r="C15" s="77" t="s">
        <v>65</v>
      </c>
      <c r="D15" s="77"/>
    </row>
    <row r="16" spans="8:8" ht="39.75" customHeight="1">
      <c r="B16" s="77">
        <v>8.0</v>
      </c>
      <c r="C16" s="77" t="s">
        <v>66</v>
      </c>
      <c r="D16" s="77"/>
    </row>
    <row r="17" spans="8:8" ht="34.5" customHeight="1">
      <c r="B17" s="77">
        <v>9.0</v>
      </c>
      <c r="C17" s="77" t="s">
        <v>67</v>
      </c>
      <c r="D17" s="77"/>
    </row>
    <row r="18" spans="8:8" ht="48.75" customHeight="1">
      <c r="B18" s="77">
        <v>10.0</v>
      </c>
      <c r="C18" s="77" t="s">
        <v>68</v>
      </c>
      <c r="D18" s="77"/>
    </row>
    <row r="19" spans="8:8" ht="56.25" customHeight="1">
      <c r="B19" s="77">
        <v>11.0</v>
      </c>
      <c r="C19" s="77" t="s">
        <v>69</v>
      </c>
      <c r="D19" s="77" t="s">
        <v>70</v>
      </c>
    </row>
    <row r="20" spans="8:8" ht="23.25" customHeight="1">
      <c r="B20" s="77">
        <v>12.0</v>
      </c>
      <c r="C20" s="77" t="s">
        <v>71</v>
      </c>
      <c r="D20" s="77"/>
    </row>
    <row r="21" spans="8:8" ht="69.75" customHeight="1">
      <c r="B21" s="77">
        <v>13.0</v>
      </c>
      <c r="C21" s="77" t="s">
        <v>72</v>
      </c>
      <c r="D21" s="77"/>
    </row>
    <row r="22" spans="8:8">
      <c r="B22" s="77">
        <v>14.0</v>
      </c>
      <c r="C22" s="77" t="s">
        <v>73</v>
      </c>
      <c r="D22" s="77"/>
    </row>
    <row r="23" spans="8:8" ht="19.5" customHeight="1">
      <c r="B23" s="78" t="s">
        <v>74</v>
      </c>
      <c r="C23" s="78"/>
      <c r="D23" s="78"/>
    </row>
    <row r="24" spans="8:8" ht="19.5" customHeight="1">
      <c r="B24" s="75" t="s">
        <v>75</v>
      </c>
      <c r="C24" s="75"/>
      <c r="D24" s="75"/>
    </row>
    <row r="25" spans="8:8" ht="19.5" customHeight="1">
      <c r="B25" s="75" t="s">
        <v>76</v>
      </c>
      <c r="C25" s="75"/>
      <c r="D25" s="75"/>
    </row>
    <row r="26" spans="8:8" ht="19.5" customHeight="1">
      <c r="B26" s="75" t="s">
        <v>77</v>
      </c>
      <c r="C26" s="75"/>
      <c r="D26" s="79"/>
    </row>
    <row r="27" spans="8:8" ht="19.5" customHeight="1">
      <c r="B27" s="75" t="s">
        <v>78</v>
      </c>
      <c r="C27" s="75"/>
      <c r="D27" s="79"/>
    </row>
    <row r="28" spans="8:8" ht="19.5" customHeight="1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:r="http://schemas.openxmlformats.org/officeDocument/2006/relationships" xmlns="http://schemas.openxmlformats.org/spreadsheetml/2006/main">
  <dimension ref="A1:EG6"/>
  <sheetViews>
    <sheetView tabSelected="1" workbookViewId="0" topLeftCell="C1" zoomScale="35">
      <selection activeCell="G6" sqref="G6"/>
    </sheetView>
  </sheetViews>
  <sheetFormatPr defaultRowHeight="15.75"/>
  <cols>
    <col min="1" max="1" customWidth="1" width="9.5703125" style="2"/>
    <col min="2" max="2" customWidth="1" width="51.42578" style="80"/>
    <col min="3" max="3" customWidth="1" width="53.140625" style="81"/>
    <col min="4" max="4" customWidth="1" width="18.0" style="2"/>
    <col min="5" max="5" customWidth="1" width="17.140625" style="82"/>
    <col min="6" max="6" customWidth="1" width="18.574219" style="2"/>
    <col min="7" max="7" customWidth="1" width="20.140625" style="82"/>
    <col min="8" max="8" customWidth="1" width="36.85547" style="2"/>
    <col min="9" max="9" customWidth="1" width="40.140625" style="2"/>
    <col min="10" max="10" customWidth="1" width="9.140625" style="83"/>
    <col min="11" max="11" customWidth="1" width="9.140625" style="83"/>
    <col min="12" max="12" customWidth="1" width="9.140625" style="83"/>
    <col min="13" max="13" customWidth="1" width="9.140625" style="83"/>
    <col min="14" max="14" customWidth="1" width="9.140625" style="83"/>
    <col min="15" max="15" customWidth="1" width="9.140625" style="83"/>
    <col min="16" max="16" customWidth="1" width="9.140625" style="83"/>
    <col min="17" max="17" customWidth="1" width="9.140625" style="83"/>
    <col min="18" max="18" customWidth="1" width="9.140625" style="83"/>
    <col min="19" max="19" customWidth="1" width="9.140625" style="83"/>
    <col min="20" max="20" customWidth="1" width="9.140625" style="83"/>
    <col min="21" max="21" customWidth="1" width="9.140625" style="83"/>
    <col min="22" max="22" customWidth="1" width="9.140625" style="83"/>
    <col min="23" max="23" customWidth="1" width="9.140625" style="83"/>
    <col min="24" max="24" customWidth="1" width="9.140625" style="83"/>
    <col min="25" max="25" customWidth="1" width="9.140625" style="83"/>
    <col min="26" max="26" customWidth="1" width="9.140625" style="83"/>
    <col min="27" max="27" customWidth="1" width="9.140625" style="83"/>
    <col min="28" max="28" customWidth="1" width="9.140625" style="83"/>
    <col min="29" max="29" customWidth="1" width="9.140625" style="83"/>
    <col min="30" max="30" customWidth="1" width="9.140625" style="83"/>
    <col min="31" max="31" customWidth="1" width="9.140625" style="83"/>
    <col min="32" max="32" customWidth="1" width="9.140625" style="83"/>
    <col min="33" max="33" customWidth="1" width="9.140625" style="83"/>
    <col min="34" max="34" customWidth="1" width="9.140625" style="83"/>
    <col min="35" max="35" customWidth="1" width="9.140625" style="83"/>
    <col min="36" max="36" customWidth="1" width="9.140625" style="83"/>
    <col min="37" max="37" customWidth="1" width="9.140625" style="83"/>
    <col min="38" max="38" customWidth="1" width="9.140625" style="83"/>
    <col min="39" max="39" customWidth="1" width="9.140625" style="83"/>
    <col min="40" max="40" customWidth="1" width="9.140625" style="83"/>
    <col min="41" max="41" customWidth="1" width="9.140625" style="83"/>
    <col min="42" max="42" customWidth="1" width="9.140625" style="83"/>
    <col min="43" max="43" customWidth="1" width="9.140625" style="83"/>
    <col min="44" max="44" customWidth="1" width="9.140625" style="83"/>
    <col min="45" max="45" customWidth="1" width="9.140625" style="83"/>
    <col min="46" max="46" customWidth="1" width="9.140625" style="83"/>
    <col min="47" max="47" customWidth="1" width="9.140625" style="83"/>
    <col min="48" max="48" customWidth="1" width="9.140625" style="83"/>
    <col min="49" max="49" customWidth="1" width="9.140625" style="83"/>
    <col min="50" max="50" customWidth="1" width="9.140625" style="83"/>
    <col min="51" max="51" customWidth="1" width="9.140625" style="83"/>
    <col min="52" max="52" customWidth="1" width="9.140625" style="83"/>
    <col min="53" max="53" customWidth="1" width="9.140625" style="83"/>
    <col min="54" max="54" customWidth="1" width="9.140625" style="83"/>
    <col min="55" max="55" customWidth="1" width="9.140625" style="83"/>
    <col min="56" max="56" customWidth="1" width="9.140625" style="83"/>
    <col min="57" max="57" customWidth="1" width="9.140625" style="83"/>
    <col min="58" max="58" customWidth="1" width="9.140625" style="83"/>
    <col min="59" max="59" customWidth="1" width="9.140625" style="83"/>
    <col min="60" max="60" customWidth="1" width="9.140625" style="83"/>
    <col min="61" max="61" customWidth="1" width="9.140625" style="83"/>
    <col min="62" max="62" customWidth="1" width="9.140625" style="83"/>
    <col min="63" max="63" customWidth="1" width="9.140625" style="83"/>
    <col min="64" max="64" customWidth="1" width="9.140625" style="83"/>
    <col min="65" max="65" customWidth="1" width="9.140625" style="83"/>
    <col min="66" max="66" customWidth="1" width="9.140625" style="83"/>
    <col min="67" max="67" customWidth="1" width="9.140625" style="83"/>
    <col min="68" max="68" customWidth="1" width="9.140625" style="83"/>
    <col min="69" max="69" customWidth="1" width="9.140625" style="83"/>
    <col min="70" max="70" customWidth="1" width="9.140625" style="83"/>
    <col min="71" max="71" customWidth="1" width="9.140625" style="83"/>
    <col min="72" max="72" customWidth="1" width="9.140625" style="83"/>
    <col min="73" max="73" customWidth="1" width="9.140625" style="83"/>
    <col min="74" max="74" customWidth="1" width="9.140625" style="83"/>
    <col min="75" max="75" customWidth="1" width="9.140625" style="83"/>
    <col min="76" max="76" customWidth="1" width="9.140625" style="83"/>
    <col min="77" max="77" customWidth="1" width="9.140625" style="83"/>
    <col min="78" max="78" customWidth="1" width="9.140625" style="83"/>
    <col min="79" max="79" customWidth="1" width="9.140625" style="83"/>
    <col min="80" max="80" customWidth="1" width="9.140625" style="83"/>
    <col min="81" max="81" customWidth="1" width="9.140625" style="83"/>
    <col min="82" max="82" customWidth="1" width="9.140625" style="83"/>
    <col min="83" max="83" customWidth="1" width="9.140625" style="83"/>
    <col min="84" max="84" customWidth="1" width="9.140625" style="83"/>
    <col min="85" max="85" customWidth="1" width="9.140625" style="83"/>
    <col min="86" max="86" customWidth="1" width="9.140625" style="83"/>
    <col min="87" max="87" customWidth="1" width="9.140625" style="83"/>
    <col min="88" max="88" customWidth="1" width="9.140625" style="83"/>
    <col min="89" max="89" customWidth="1" width="9.140625" style="83"/>
    <col min="90" max="90" customWidth="1" width="9.140625" style="83"/>
    <col min="91" max="91" customWidth="1" width="9.140625" style="83"/>
    <col min="92" max="92" customWidth="1" width="9.140625" style="83"/>
    <col min="93" max="93" customWidth="1" width="9.140625" style="83"/>
    <col min="94" max="94" customWidth="1" width="9.140625" style="83"/>
    <col min="95" max="95" customWidth="1" width="9.140625" style="83"/>
    <col min="96" max="96" customWidth="1" width="9.140625" style="83"/>
    <col min="97" max="97" customWidth="1" width="9.140625" style="83"/>
    <col min="98" max="98" customWidth="1" width="9.140625" style="83"/>
    <col min="99" max="99" customWidth="1" width="9.140625" style="83"/>
    <col min="100" max="100" customWidth="1" width="9.140625" style="83"/>
    <col min="101" max="101" customWidth="1" width="9.140625" style="83"/>
    <col min="102" max="102" customWidth="1" width="9.140625" style="83"/>
    <col min="103" max="103" customWidth="1" width="9.140625" style="83"/>
    <col min="104" max="104" customWidth="1" width="9.140625" style="83"/>
    <col min="105" max="105" customWidth="1" width="9.140625" style="83"/>
    <col min="106" max="106" customWidth="1" width="9.140625" style="83"/>
    <col min="107" max="107" customWidth="1" width="9.140625" style="83"/>
    <col min="108" max="108" customWidth="1" width="9.140625" style="83"/>
    <col min="109" max="109" customWidth="1" width="9.140625" style="83"/>
    <col min="110" max="110" customWidth="1" width="9.140625" style="83"/>
    <col min="111" max="111" customWidth="1" width="9.140625" style="83"/>
    <col min="112" max="112" customWidth="1" width="9.140625" style="83"/>
    <col min="113" max="113" customWidth="1" width="9.140625" style="83"/>
    <col min="114" max="114" customWidth="1" width="9.140625" style="83"/>
    <col min="115" max="115" customWidth="1" width="9.140625" style="83"/>
    <col min="116" max="116" customWidth="1" width="9.140625" style="83"/>
    <col min="117" max="117" customWidth="1" width="9.140625" style="83"/>
    <col min="118" max="118" customWidth="1" width="9.140625" style="83"/>
    <col min="119" max="119" customWidth="1" width="9.140625" style="83"/>
    <col min="120" max="120" customWidth="1" width="9.140625" style="83"/>
    <col min="121" max="121" customWidth="1" width="9.140625" style="83"/>
    <col min="122" max="122" customWidth="1" width="9.140625" style="83"/>
    <col min="123" max="123" customWidth="1" width="9.140625" style="83"/>
    <col min="124" max="124" customWidth="1" width="9.140625" style="83"/>
    <col min="125" max="125" customWidth="1" width="9.140625" style="83"/>
    <col min="126" max="126" customWidth="1" width="9.140625" style="83"/>
    <col min="127" max="127" customWidth="1" width="9.140625" style="83"/>
    <col min="128" max="128" customWidth="1" width="9.140625" style="83"/>
    <col min="129" max="129" customWidth="1" width="9.140625" style="83"/>
    <col min="130" max="130" customWidth="1" width="9.140625" style="83"/>
    <col min="131" max="131" customWidth="1" width="9.140625" style="83"/>
    <col min="132" max="132" customWidth="1" width="9.140625" style="83"/>
    <col min="133" max="133" customWidth="1" width="9.140625" style="83"/>
    <col min="134" max="134" customWidth="1" width="9.140625" style="83"/>
    <col min="135" max="135" customWidth="1" width="9.140625" style="83"/>
    <col min="136" max="136" customWidth="1" width="9.140625" style="83"/>
    <col min="137" max="137" customWidth="1" width="8.855469" style="84"/>
    <col min="138" max="138" customWidth="1" width="8.855469" style="84"/>
    <col min="139" max="139" customWidth="1" width="8.855469" style="84"/>
    <col min="140" max="140" customWidth="1" width="8.855469" style="84"/>
    <col min="141" max="141" customWidth="1" width="8.855469" style="84"/>
    <col min="142" max="142" customWidth="1" width="8.855469" style="84"/>
    <col min="143" max="143" customWidth="1" width="8.855469" style="84"/>
    <col min="144" max="144" customWidth="1" width="8.855469" style="84"/>
    <col min="145" max="145" customWidth="1" width="8.855469" style="84"/>
    <col min="146" max="146" customWidth="1" width="8.855469" style="84"/>
    <col min="147" max="147" customWidth="1" width="8.855469" style="84"/>
    <col min="148" max="148" customWidth="1" width="8.855469" style="84"/>
    <col min="149" max="149" customWidth="1" width="8.855469" style="84"/>
    <col min="150" max="150" customWidth="1" width="8.855469" style="84"/>
    <col min="151" max="151" customWidth="1" width="8.855469" style="84"/>
    <col min="152" max="152" customWidth="1" width="8.855469" style="84"/>
    <col min="153" max="153" customWidth="1" width="8.855469" style="84"/>
    <col min="154" max="154" customWidth="1" width="8.855469" style="84"/>
    <col min="155" max="155" customWidth="1" width="8.855469" style="84"/>
    <col min="156" max="156" customWidth="1" width="8.855469" style="84"/>
    <col min="157" max="157" customWidth="1" width="8.855469" style="84"/>
    <col min="158" max="158" customWidth="1" width="8.855469" style="84"/>
    <col min="159" max="159" customWidth="1" width="8.855469" style="84"/>
    <col min="160" max="160" customWidth="1" width="8.855469" style="84"/>
    <col min="161" max="161" customWidth="1" width="8.855469" style="84"/>
    <col min="162" max="162" customWidth="1" width="8.855469" style="84"/>
    <col min="163" max="163" customWidth="1" width="8.855469" style="84"/>
    <col min="164" max="164" customWidth="1" width="8.855469" style="84"/>
    <col min="165" max="165" customWidth="1" width="8.855469" style="84"/>
    <col min="166" max="166" customWidth="1" width="8.855469" style="84"/>
    <col min="167" max="167" customWidth="1" width="8.855469" style="84"/>
    <col min="168" max="168" customWidth="1" width="8.855469" style="84"/>
    <col min="169" max="169" customWidth="1" width="8.855469" style="84"/>
    <col min="170" max="170" customWidth="1" width="8.855469" style="84"/>
    <col min="171" max="171" customWidth="1" width="8.855469" style="84"/>
    <col min="172" max="172" customWidth="1" width="8.855469" style="84"/>
    <col min="173" max="173" customWidth="1" width="8.855469" style="84"/>
    <col min="174" max="174" customWidth="1" width="8.855469" style="84"/>
    <col min="175" max="175" customWidth="1" width="8.855469" style="84"/>
    <col min="176" max="176" customWidth="1" width="8.855469" style="84"/>
    <col min="177" max="177" customWidth="1" width="8.855469" style="84"/>
    <col min="178" max="178" customWidth="1" width="8.855469" style="84"/>
    <col min="179" max="179" customWidth="1" width="8.855469" style="84"/>
    <col min="180" max="180" customWidth="1" width="8.855469" style="84"/>
    <col min="181" max="181" customWidth="1" width="8.855469" style="84"/>
    <col min="182" max="182" customWidth="1" width="8.855469" style="84"/>
    <col min="183" max="183" customWidth="1" width="8.855469" style="84"/>
    <col min="184" max="184" customWidth="1" width="8.855469" style="84"/>
    <col min="185" max="185" customWidth="1" width="8.855469" style="84"/>
    <col min="186" max="186" customWidth="1" width="8.855469" style="84"/>
    <col min="187" max="187" customWidth="1" width="8.855469" style="84"/>
    <col min="188" max="188" customWidth="1" width="8.855469" style="84"/>
    <col min="189" max="189" customWidth="1" width="8.855469" style="84"/>
    <col min="190" max="190" customWidth="1" width="8.855469" style="84"/>
    <col min="191" max="191" customWidth="1" width="8.855469" style="84"/>
    <col min="192" max="192" customWidth="1" width="8.855469" style="84"/>
    <col min="193" max="193" customWidth="1" width="8.855469" style="84"/>
    <col min="194" max="194" customWidth="1" width="8.855469" style="84"/>
    <col min="195" max="195" customWidth="1" width="8.855469" style="84"/>
    <col min="196" max="196" customWidth="1" width="8.855469" style="84"/>
    <col min="197" max="197" customWidth="1" width="8.855469" style="84"/>
    <col min="198" max="198" customWidth="1" width="8.855469" style="84"/>
    <col min="199" max="199" customWidth="1" width="8.855469" style="84"/>
    <col min="200" max="200" customWidth="1" width="8.855469" style="84"/>
    <col min="201" max="201" customWidth="1" width="8.855469" style="84"/>
    <col min="202" max="202" customWidth="1" width="8.855469" style="84"/>
    <col min="203" max="203" customWidth="1" width="8.855469" style="84"/>
    <col min="204" max="204" customWidth="1" width="8.855469" style="84"/>
    <col min="205" max="205" customWidth="1" width="8.855469" style="84"/>
    <col min="206" max="206" customWidth="1" width="8.855469" style="84"/>
    <col min="207" max="207" customWidth="1" width="8.855469" style="84"/>
    <col min="208" max="208" customWidth="1" width="8.855469" style="84"/>
    <col min="209" max="209" customWidth="1" width="8.855469" style="84"/>
    <col min="210" max="210" customWidth="1" width="8.855469" style="84"/>
    <col min="211" max="211" customWidth="1" width="8.855469" style="84"/>
    <col min="212" max="212" customWidth="1" width="8.855469" style="84"/>
    <col min="213" max="213" customWidth="1" width="8.855469" style="84"/>
    <col min="214" max="214" customWidth="1" width="8.855469" style="84"/>
    <col min="215" max="215" customWidth="1" width="8.855469" style="84"/>
    <col min="216" max="216" customWidth="1" width="8.855469" style="84"/>
    <col min="217" max="217" customWidth="1" width="8.855469" style="84"/>
    <col min="218" max="218" customWidth="1" width="8.855469" style="84"/>
    <col min="219" max="219" customWidth="1" width="8.855469" style="84"/>
    <col min="220" max="220" customWidth="1" width="8.855469" style="84"/>
    <col min="221" max="221" customWidth="1" width="8.855469" style="84"/>
    <col min="222" max="222" customWidth="1" width="8.855469" style="84"/>
    <col min="223" max="223" customWidth="1" width="8.855469" style="84"/>
    <col min="224" max="224" customWidth="1" width="8.855469" style="84"/>
    <col min="225" max="225" customWidth="1" width="8.855469" style="84"/>
    <col min="226" max="226" customWidth="1" width="8.855469" style="84"/>
    <col min="227" max="227" customWidth="1" width="8.855469" style="84"/>
    <col min="228" max="228" customWidth="1" width="8.855469" style="84"/>
    <col min="229" max="229" customWidth="1" width="8.855469" style="84"/>
    <col min="230" max="230" customWidth="1" width="8.855469" style="84"/>
    <col min="231" max="231" customWidth="1" width="8.855469" style="84"/>
    <col min="232" max="232" customWidth="1" width="8.855469" style="84"/>
    <col min="233" max="233" customWidth="1" width="8.855469" style="84"/>
    <col min="234" max="234" customWidth="1" width="8.855469" style="84"/>
    <col min="235" max="235" customWidth="1" width="8.855469" style="84"/>
    <col min="236" max="236" customWidth="1" width="8.855469" style="84"/>
    <col min="237" max="237" customWidth="1" width="8.855469" style="84"/>
    <col min="238" max="238" customWidth="1" width="8.855469" style="84"/>
    <col min="239" max="239" customWidth="1" width="8.855469" style="84"/>
    <col min="240" max="240" customWidth="1" width="8.855469" style="84"/>
    <col min="241" max="241" customWidth="1" width="8.855469" style="84"/>
    <col min="242" max="242" customWidth="1" width="8.855469" style="84"/>
    <col min="243" max="243" customWidth="1" width="8.855469" style="84"/>
    <col min="244" max="244" customWidth="1" width="8.855469" style="84"/>
    <col min="245" max="245" customWidth="1" width="8.855469" style="84"/>
    <col min="246" max="246" customWidth="1" width="8.855469" style="84"/>
    <col min="247" max="247" customWidth="1" width="8.855469" style="84"/>
    <col min="248" max="248" customWidth="1" width="8.855469" style="84"/>
    <col min="249" max="249" customWidth="1" width="8.855469" style="84"/>
    <col min="250" max="250" customWidth="1" width="8.855469" style="84"/>
    <col min="251" max="251" customWidth="1" width="8.855469" style="84"/>
    <col min="252" max="252" customWidth="1" width="8.855469" style="84"/>
    <col min="253" max="253" customWidth="1" width="8.855469" style="84"/>
    <col min="254" max="254" customWidth="1" width="8.855469" style="84"/>
    <col min="255" max="255" customWidth="1" width="8.855469" style="84"/>
    <col min="256" max="256" customWidth="1" width="8.855469" style="84"/>
    <col min="257" max="16384" width="9" style="0" hidden="0"/>
  </cols>
  <sheetData>
    <row r="1" spans="8:8" s="85" ht="23.25" customFormat="1" customHeight="1">
      <c r="A1" s="86"/>
      <c r="B1" s="87"/>
      <c r="C1" s="88"/>
      <c r="D1" s="89"/>
      <c r="E1" s="89"/>
      <c r="F1" s="89"/>
      <c r="G1" s="89"/>
      <c r="H1" s="89"/>
      <c r="I1" s="90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</row>
    <row r="2" spans="8:8" s="92" ht="21.75" customFormat="1" customHeight="1">
      <c r="A2" s="93"/>
      <c r="B2" s="87"/>
      <c r="C2" s="94"/>
      <c r="E2" s="95"/>
      <c r="G2" s="96"/>
      <c r="H2" s="97" t="s">
        <v>51</v>
      </c>
      <c r="I2" s="97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</row>
    <row r="3" spans="8:8" s="92" customFormat="1" customHeight="1">
      <c r="A3" s="93"/>
      <c r="B3" s="87"/>
      <c r="C3" s="94"/>
      <c r="D3" s="99"/>
      <c r="E3" s="100"/>
      <c r="F3" s="101"/>
      <c r="G3" s="102"/>
      <c r="H3" s="99"/>
      <c r="I3" s="94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</row>
    <row r="4" spans="8:8" s="92" ht="88.5" customFormat="1" customHeight="1">
      <c r="A4" s="103" t="s">
        <v>11</v>
      </c>
      <c r="B4" s="104" t="s">
        <v>19</v>
      </c>
      <c r="C4" s="104" t="s">
        <v>13</v>
      </c>
      <c r="D4" s="103" t="s">
        <v>5</v>
      </c>
      <c r="E4" s="105" t="s">
        <v>12</v>
      </c>
      <c r="F4" s="106" t="s">
        <v>15</v>
      </c>
      <c r="G4" s="105" t="s">
        <v>10</v>
      </c>
      <c r="H4" s="106" t="s">
        <v>52</v>
      </c>
      <c r="I4" s="106" t="s">
        <v>8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</row>
    <row r="5" spans="8:8" ht="278.25" customHeight="1">
      <c r="A5" s="107">
        <v>1.0</v>
      </c>
      <c r="B5" s="108" t="s">
        <v>85</v>
      </c>
      <c r="C5" s="108" t="s">
        <v>92</v>
      </c>
      <c r="D5" s="107" t="s">
        <v>84</v>
      </c>
      <c r="E5" s="109">
        <v>500.0</v>
      </c>
      <c r="F5" s="109">
        <v>2000.0</v>
      </c>
      <c r="G5" s="109">
        <f t="shared" si="0" ref="G5:G6">E5*F5</f>
        <v>1000000.0</v>
      </c>
      <c r="H5" s="110"/>
      <c r="I5" s="110"/>
    </row>
    <row r="6" spans="8:8" ht="375.0" customHeight="1">
      <c r="A6" s="107">
        <v>2.0</v>
      </c>
      <c r="B6" s="108" t="s">
        <v>86</v>
      </c>
      <c r="C6" s="108" t="s">
        <v>91</v>
      </c>
      <c r="D6" s="107" t="s">
        <v>83</v>
      </c>
      <c r="E6" s="109">
        <v>20.0</v>
      </c>
      <c r="F6" s="109">
        <v>17000.0</v>
      </c>
      <c r="G6" s="109">
        <f t="shared" si="0"/>
        <v>340000.0</v>
      </c>
      <c r="H6" s="111"/>
      <c r="I6" s="111"/>
    </row>
  </sheetData>
  <mergeCells count="4">
    <mergeCell ref="D1:H1"/>
    <mergeCell ref="H2:I2"/>
    <mergeCell ref="H5:H6"/>
    <mergeCell ref="I5:I6"/>
  </mergeCells>
  <pageMargins left="0.2362204724409449" right="0.2" top="0.23" bottom="0.1968503937007874" header="0.24" footer="0.1968503937007874"/>
  <pageSetup paperSize="9" scale="8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M2007J20CG</dc:creator>
  <dcterms:created xsi:type="dcterms:W3CDTF">2006-09-27T23:33:49Z</dcterms:created>
  <dcterms:modified xsi:type="dcterms:W3CDTF">2024-10-07T13:01:16Z</dcterms:modified>
</cp:coreProperties>
</file>